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144" windowWidth="27780" windowHeight="13248"/>
  </bookViews>
  <sheets>
    <sheet name="Для субъекта АПК" sheetId="1" r:id="rId1"/>
  </sheets>
  <definedNames>
    <definedName name="_xlnm._FilterDatabase" localSheetId="0" hidden="1">'Для субъекта АПК'!$A$8:$M$396</definedName>
    <definedName name="_xlnm.Print_Titles" localSheetId="0">'Для субъекта АПК'!$6:$7</definedName>
  </definedNames>
  <calcPr calcId="145621"/>
</workbook>
</file>

<file path=xl/calcChain.xml><?xml version="1.0" encoding="utf-8"?>
<calcChain xmlns="http://schemas.openxmlformats.org/spreadsheetml/2006/main">
  <c r="C396" i="1" l="1"/>
  <c r="B396" i="1"/>
  <c r="C395" i="1"/>
  <c r="B395" i="1"/>
  <c r="B394" i="1"/>
  <c r="C393" i="1"/>
  <c r="B393" i="1"/>
  <c r="C392" i="1"/>
  <c r="B392" i="1"/>
  <c r="M391" i="1"/>
  <c r="M387" i="1" s="1"/>
  <c r="M383" i="1" s="1"/>
  <c r="L391" i="1"/>
  <c r="K391" i="1"/>
  <c r="J391" i="1"/>
  <c r="I391" i="1"/>
  <c r="H391" i="1"/>
  <c r="G391" i="1"/>
  <c r="F391" i="1"/>
  <c r="E391" i="1"/>
  <c r="B390" i="1"/>
  <c r="C389" i="1"/>
  <c r="B389" i="1"/>
  <c r="C388" i="1"/>
  <c r="B388" i="1"/>
  <c r="L387" i="1"/>
  <c r="K387" i="1"/>
  <c r="J387" i="1"/>
  <c r="I387" i="1"/>
  <c r="H387" i="1"/>
  <c r="G387" i="1"/>
  <c r="F387" i="1"/>
  <c r="E387" i="1"/>
  <c r="B386" i="1"/>
  <c r="C385" i="1"/>
  <c r="B385" i="1"/>
  <c r="C384" i="1"/>
  <c r="B384" i="1"/>
  <c r="L383" i="1"/>
  <c r="K383" i="1"/>
  <c r="J383" i="1"/>
  <c r="I383" i="1"/>
  <c r="H383" i="1"/>
  <c r="G383" i="1"/>
  <c r="F383" i="1"/>
  <c r="E383" i="1"/>
  <c r="B382" i="1"/>
  <c r="C381" i="1"/>
  <c r="B381" i="1"/>
  <c r="C380" i="1"/>
  <c r="B380" i="1"/>
  <c r="C379" i="1"/>
  <c r="B379" i="1"/>
  <c r="C378" i="1"/>
  <c r="B378" i="1"/>
  <c r="M377" i="1"/>
  <c r="L377" i="1"/>
  <c r="K377" i="1"/>
  <c r="J377" i="1"/>
  <c r="I377" i="1"/>
  <c r="H377" i="1"/>
  <c r="G377" i="1"/>
  <c r="F377" i="1"/>
  <c r="E377" i="1"/>
  <c r="B376" i="1"/>
  <c r="C375" i="1"/>
  <c r="B375" i="1"/>
  <c r="C374" i="1"/>
  <c r="B374" i="1"/>
  <c r="C373" i="1"/>
  <c r="B373" i="1"/>
  <c r="C372" i="1"/>
  <c r="B372" i="1"/>
  <c r="C371" i="1"/>
  <c r="B371" i="1"/>
  <c r="M370" i="1"/>
  <c r="L370" i="1"/>
  <c r="K370" i="1"/>
  <c r="J370" i="1"/>
  <c r="I370" i="1"/>
  <c r="H370" i="1"/>
  <c r="G370" i="1"/>
  <c r="F370" i="1"/>
  <c r="E370" i="1"/>
  <c r="B368" i="1"/>
  <c r="C367" i="1"/>
  <c r="B367" i="1"/>
  <c r="C366" i="1"/>
  <c r="B366" i="1"/>
  <c r="C365" i="1"/>
  <c r="B365" i="1"/>
  <c r="C364" i="1"/>
  <c r="B364" i="1"/>
  <c r="C363" i="1"/>
  <c r="B363" i="1"/>
  <c r="C362" i="1"/>
  <c r="B362" i="1"/>
  <c r="C361" i="1"/>
  <c r="B361" i="1"/>
  <c r="C360" i="1"/>
  <c r="B360" i="1"/>
  <c r="C359" i="1"/>
  <c r="B359" i="1"/>
  <c r="C358" i="1"/>
  <c r="B358" i="1"/>
  <c r="C357" i="1"/>
  <c r="B357" i="1"/>
  <c r="C356" i="1"/>
  <c r="B356" i="1"/>
  <c r="C355" i="1"/>
  <c r="B355" i="1"/>
  <c r="C354" i="1"/>
  <c r="B354" i="1"/>
  <c r="M353" i="1"/>
  <c r="L353" i="1"/>
  <c r="K353" i="1"/>
  <c r="J353" i="1"/>
  <c r="I353" i="1"/>
  <c r="H353" i="1"/>
  <c r="G353" i="1"/>
  <c r="F353" i="1"/>
  <c r="E353" i="1"/>
  <c r="B352" i="1"/>
  <c r="C351" i="1"/>
  <c r="B351" i="1"/>
  <c r="C350" i="1"/>
  <c r="B350" i="1"/>
  <c r="C349" i="1"/>
  <c r="B349" i="1"/>
  <c r="C348" i="1"/>
  <c r="B348" i="1"/>
  <c r="C347" i="1"/>
  <c r="B347" i="1"/>
  <c r="C346" i="1"/>
  <c r="B346" i="1"/>
  <c r="C345" i="1"/>
  <c r="B345" i="1"/>
  <c r="C344" i="1"/>
  <c r="B344" i="1"/>
  <c r="C343" i="1"/>
  <c r="B343" i="1"/>
  <c r="C342" i="1"/>
  <c r="B342" i="1"/>
  <c r="C341" i="1"/>
  <c r="B341" i="1"/>
  <c r="C340" i="1"/>
  <c r="B340" i="1"/>
  <c r="C339" i="1"/>
  <c r="B339" i="1"/>
  <c r="C338" i="1"/>
  <c r="B338" i="1"/>
  <c r="C337" i="1"/>
  <c r="B337" i="1"/>
  <c r="C336" i="1"/>
  <c r="B336" i="1"/>
  <c r="C335" i="1"/>
  <c r="B335" i="1"/>
  <c r="C334" i="1"/>
  <c r="B334" i="1"/>
  <c r="C333" i="1"/>
  <c r="B333" i="1"/>
  <c r="C332" i="1"/>
  <c r="B332" i="1"/>
  <c r="C331" i="1"/>
  <c r="B331" i="1"/>
  <c r="C330" i="1"/>
  <c r="B330" i="1"/>
  <c r="C329" i="1"/>
  <c r="B329" i="1"/>
  <c r="C328" i="1"/>
  <c r="B328" i="1"/>
  <c r="C327" i="1"/>
  <c r="B327" i="1"/>
  <c r="C326" i="1"/>
  <c r="B326" i="1"/>
  <c r="C325" i="1"/>
  <c r="B325" i="1"/>
  <c r="M324" i="1"/>
  <c r="L324" i="1"/>
  <c r="K324" i="1"/>
  <c r="J324" i="1"/>
  <c r="I324" i="1"/>
  <c r="H324" i="1"/>
  <c r="G324" i="1"/>
  <c r="F324" i="1"/>
  <c r="E324" i="1"/>
  <c r="B323" i="1"/>
  <c r="C322" i="1"/>
  <c r="B322" i="1"/>
  <c r="C321" i="1"/>
  <c r="B321" i="1"/>
  <c r="C320" i="1"/>
  <c r="B320" i="1"/>
  <c r="C319" i="1"/>
  <c r="B319" i="1"/>
  <c r="C318" i="1"/>
  <c r="B318" i="1"/>
  <c r="M317" i="1"/>
  <c r="L317" i="1"/>
  <c r="K317" i="1"/>
  <c r="J317" i="1"/>
  <c r="I317" i="1"/>
  <c r="H317" i="1"/>
  <c r="G317" i="1"/>
  <c r="F317" i="1"/>
  <c r="E317" i="1"/>
  <c r="B316" i="1"/>
  <c r="C315" i="1"/>
  <c r="B315" i="1"/>
  <c r="C314" i="1"/>
  <c r="B314" i="1"/>
  <c r="C313" i="1"/>
  <c r="B313" i="1"/>
  <c r="C312" i="1"/>
  <c r="B312" i="1"/>
  <c r="C311" i="1"/>
  <c r="B311" i="1"/>
  <c r="C310" i="1"/>
  <c r="B310" i="1"/>
  <c r="C309" i="1"/>
  <c r="B309" i="1"/>
  <c r="C308" i="1"/>
  <c r="B308" i="1"/>
  <c r="C307" i="1"/>
  <c r="B307" i="1"/>
  <c r="C306" i="1"/>
  <c r="B306" i="1"/>
  <c r="C305" i="1"/>
  <c r="B305" i="1"/>
  <c r="C304" i="1"/>
  <c r="B304" i="1"/>
  <c r="C303" i="1"/>
  <c r="B303" i="1"/>
  <c r="C302" i="1"/>
  <c r="B302" i="1"/>
  <c r="C301" i="1"/>
  <c r="B301" i="1"/>
  <c r="C300" i="1"/>
  <c r="B300" i="1"/>
  <c r="C299" i="1"/>
  <c r="B299" i="1"/>
  <c r="C298" i="1"/>
  <c r="B298" i="1"/>
  <c r="C297" i="1"/>
  <c r="B297" i="1"/>
  <c r="C296" i="1"/>
  <c r="B296" i="1"/>
  <c r="C295" i="1"/>
  <c r="B295" i="1"/>
  <c r="C294" i="1"/>
  <c r="B294" i="1"/>
  <c r="C293" i="1"/>
  <c r="B293" i="1"/>
  <c r="C292" i="1"/>
  <c r="B292" i="1"/>
  <c r="C291" i="1"/>
  <c r="B291" i="1"/>
  <c r="C290" i="1"/>
  <c r="B290" i="1"/>
  <c r="C289" i="1"/>
  <c r="B289" i="1"/>
  <c r="M288" i="1"/>
  <c r="L288" i="1"/>
  <c r="K288" i="1"/>
  <c r="J288" i="1"/>
  <c r="I288" i="1"/>
  <c r="H288" i="1"/>
  <c r="G288" i="1"/>
  <c r="F288" i="1"/>
  <c r="E288" i="1"/>
  <c r="F287" i="1"/>
  <c r="C286" i="1"/>
  <c r="B286" i="1"/>
  <c r="C285" i="1"/>
  <c r="B285" i="1"/>
  <c r="C284" i="1"/>
  <c r="B284" i="1"/>
  <c r="C283" i="1"/>
  <c r="B283" i="1"/>
  <c r="C282" i="1"/>
  <c r="B282" i="1"/>
  <c r="C281" i="1"/>
  <c r="B281" i="1"/>
  <c r="C280" i="1"/>
  <c r="B280" i="1"/>
  <c r="C279" i="1"/>
  <c r="B279" i="1"/>
  <c r="C278" i="1"/>
  <c r="B278" i="1"/>
  <c r="C277" i="1"/>
  <c r="B277" i="1"/>
  <c r="C276" i="1"/>
  <c r="B276" i="1"/>
  <c r="C275" i="1"/>
  <c r="B275" i="1"/>
  <c r="C274" i="1"/>
  <c r="B274" i="1"/>
  <c r="C273" i="1"/>
  <c r="B273" i="1"/>
  <c r="C272" i="1"/>
  <c r="B272" i="1"/>
  <c r="C271" i="1"/>
  <c r="B271" i="1"/>
  <c r="C270" i="1"/>
  <c r="B270" i="1"/>
  <c r="C269" i="1"/>
  <c r="B269" i="1"/>
  <c r="M268" i="1"/>
  <c r="L268" i="1"/>
  <c r="K268" i="1"/>
  <c r="J268" i="1"/>
  <c r="I268" i="1"/>
  <c r="H268" i="1"/>
  <c r="G268" i="1"/>
  <c r="F268" i="1"/>
  <c r="E268" i="1"/>
  <c r="B267" i="1"/>
  <c r="C266" i="1"/>
  <c r="B266" i="1"/>
  <c r="C265" i="1"/>
  <c r="B265" i="1"/>
  <c r="C264" i="1"/>
  <c r="B264" i="1"/>
  <c r="C263" i="1"/>
  <c r="B263" i="1"/>
  <c r="C262" i="1"/>
  <c r="B262" i="1"/>
  <c r="C261" i="1"/>
  <c r="B261" i="1"/>
  <c r="C260" i="1"/>
  <c r="B260" i="1"/>
  <c r="C259" i="1"/>
  <c r="B259" i="1"/>
  <c r="C258" i="1"/>
  <c r="B258" i="1"/>
  <c r="C257" i="1"/>
  <c r="B257" i="1"/>
  <c r="C256" i="1"/>
  <c r="B256" i="1"/>
  <c r="C255" i="1"/>
  <c r="B255" i="1"/>
  <c r="C254" i="1"/>
  <c r="B254" i="1"/>
  <c r="C253" i="1"/>
  <c r="B253" i="1"/>
  <c r="C252" i="1"/>
  <c r="B252" i="1"/>
  <c r="C251" i="1"/>
  <c r="B251" i="1"/>
  <c r="C250" i="1"/>
  <c r="B250" i="1"/>
  <c r="C249" i="1"/>
  <c r="B249" i="1"/>
  <c r="C248" i="1"/>
  <c r="B248" i="1"/>
  <c r="C247" i="1"/>
  <c r="B247" i="1"/>
  <c r="C246" i="1"/>
  <c r="B246" i="1"/>
  <c r="C245" i="1"/>
  <c r="B245" i="1"/>
  <c r="C244" i="1"/>
  <c r="B244" i="1"/>
  <c r="C243" i="1"/>
  <c r="B243" i="1"/>
  <c r="C242" i="1"/>
  <c r="B242" i="1"/>
  <c r="C241" i="1"/>
  <c r="B241" i="1"/>
  <c r="C240" i="1"/>
  <c r="B240" i="1"/>
  <c r="C239" i="1"/>
  <c r="B239" i="1"/>
  <c r="C238" i="1"/>
  <c r="B238" i="1"/>
  <c r="C237" i="1"/>
  <c r="B237" i="1"/>
  <c r="C236" i="1"/>
  <c r="B236" i="1"/>
  <c r="C235" i="1"/>
  <c r="B235" i="1"/>
  <c r="C234" i="1"/>
  <c r="B234" i="1"/>
  <c r="C233" i="1"/>
  <c r="B233" i="1"/>
  <c r="C232" i="1"/>
  <c r="B232" i="1"/>
  <c r="C231" i="1"/>
  <c r="B231" i="1"/>
  <c r="C230" i="1"/>
  <c r="B230" i="1"/>
  <c r="C229" i="1"/>
  <c r="B229" i="1"/>
  <c r="C228" i="1"/>
  <c r="B228" i="1"/>
  <c r="C227" i="1"/>
  <c r="B227" i="1"/>
  <c r="M226" i="1"/>
  <c r="L226" i="1"/>
  <c r="K226" i="1"/>
  <c r="J226" i="1"/>
  <c r="I226" i="1"/>
  <c r="H226" i="1"/>
  <c r="G226" i="1"/>
  <c r="F226" i="1"/>
  <c r="E226" i="1"/>
  <c r="B225" i="1"/>
  <c r="C224" i="1"/>
  <c r="B224" i="1"/>
  <c r="C223" i="1"/>
  <c r="B223" i="1"/>
  <c r="C222" i="1"/>
  <c r="B222" i="1"/>
  <c r="C221" i="1"/>
  <c r="B221" i="1"/>
  <c r="C220" i="1"/>
  <c r="B220" i="1"/>
  <c r="M219" i="1"/>
  <c r="L219" i="1"/>
  <c r="K219" i="1"/>
  <c r="J219" i="1"/>
  <c r="I219" i="1"/>
  <c r="H219" i="1"/>
  <c r="G219" i="1"/>
  <c r="F219" i="1"/>
  <c r="E219" i="1"/>
  <c r="C218" i="1"/>
  <c r="B218" i="1"/>
  <c r="C217" i="1"/>
  <c r="B217" i="1"/>
  <c r="B216" i="1"/>
  <c r="C215" i="1"/>
  <c r="B215" i="1"/>
  <c r="C214" i="1"/>
  <c r="B214" i="1"/>
  <c r="C213" i="1"/>
  <c r="B213" i="1"/>
  <c r="C212" i="1"/>
  <c r="B212" i="1"/>
  <c r="C211" i="1"/>
  <c r="B211" i="1"/>
  <c r="C210" i="1"/>
  <c r="B210" i="1"/>
  <c r="C209" i="1"/>
  <c r="B209" i="1"/>
  <c r="C208" i="1"/>
  <c r="B208" i="1"/>
  <c r="C207" i="1"/>
  <c r="B207" i="1"/>
  <c r="C206" i="1"/>
  <c r="B206" i="1"/>
  <c r="C205" i="1"/>
  <c r="B205" i="1"/>
  <c r="C204" i="1"/>
  <c r="B204" i="1"/>
  <c r="C203" i="1"/>
  <c r="B203" i="1"/>
  <c r="C202" i="1"/>
  <c r="B202" i="1"/>
  <c r="C201" i="1"/>
  <c r="B201" i="1"/>
  <c r="C200" i="1"/>
  <c r="B200" i="1"/>
  <c r="C199" i="1"/>
  <c r="B199" i="1"/>
  <c r="C198" i="1"/>
  <c r="B198" i="1"/>
  <c r="C197" i="1"/>
  <c r="B197" i="1"/>
  <c r="C196" i="1"/>
  <c r="B196" i="1"/>
  <c r="C195" i="1"/>
  <c r="B195" i="1"/>
  <c r="C194" i="1"/>
  <c r="B194" i="1"/>
  <c r="C193" i="1"/>
  <c r="B193" i="1"/>
  <c r="C192" i="1"/>
  <c r="B192" i="1"/>
  <c r="C191" i="1"/>
  <c r="B191" i="1"/>
  <c r="C190" i="1"/>
  <c r="B190" i="1"/>
  <c r="C189" i="1"/>
  <c r="B189" i="1"/>
  <c r="C188" i="1"/>
  <c r="B188" i="1"/>
  <c r="C187" i="1"/>
  <c r="B187" i="1"/>
  <c r="C186" i="1"/>
  <c r="B186" i="1"/>
  <c r="C185" i="1"/>
  <c r="B185" i="1"/>
  <c r="C184" i="1"/>
  <c r="B184" i="1"/>
  <c r="C183" i="1"/>
  <c r="B183" i="1"/>
  <c r="C182" i="1"/>
  <c r="B182" i="1"/>
  <c r="C181" i="1"/>
  <c r="B181" i="1"/>
  <c r="C180" i="1"/>
  <c r="B180" i="1"/>
  <c r="C179" i="1"/>
  <c r="B179" i="1"/>
  <c r="C178" i="1"/>
  <c r="B178" i="1"/>
  <c r="C177" i="1"/>
  <c r="B177" i="1"/>
  <c r="C176" i="1"/>
  <c r="B176" i="1"/>
  <c r="C175" i="1"/>
  <c r="B175" i="1"/>
  <c r="C174" i="1"/>
  <c r="B174" i="1"/>
  <c r="C173" i="1"/>
  <c r="B173" i="1"/>
  <c r="M172" i="1"/>
  <c r="M171" i="1" s="1"/>
  <c r="L172" i="1"/>
  <c r="L171" i="1" s="1"/>
  <c r="K172" i="1"/>
  <c r="K171" i="1" s="1"/>
  <c r="J172" i="1"/>
  <c r="J171" i="1" s="1"/>
  <c r="I172" i="1"/>
  <c r="I171" i="1" s="1"/>
  <c r="H172" i="1"/>
  <c r="H171" i="1" s="1"/>
  <c r="G172" i="1"/>
  <c r="G171" i="1" s="1"/>
  <c r="F172" i="1"/>
  <c r="F171" i="1" s="1"/>
  <c r="E172" i="1"/>
  <c r="E171" i="1" s="1"/>
  <c r="B170" i="1"/>
  <c r="C169" i="1"/>
  <c r="B169" i="1"/>
  <c r="C168" i="1"/>
  <c r="B168" i="1"/>
  <c r="C167" i="1"/>
  <c r="B167" i="1"/>
  <c r="M166" i="1"/>
  <c r="K166" i="1"/>
  <c r="J166" i="1"/>
  <c r="I166" i="1"/>
  <c r="H166" i="1"/>
  <c r="G166" i="1"/>
  <c r="F166" i="1"/>
  <c r="E166" i="1"/>
  <c r="B165" i="1"/>
  <c r="C164" i="1"/>
  <c r="B164" i="1"/>
  <c r="C163" i="1"/>
  <c r="B163" i="1"/>
  <c r="M162" i="1"/>
  <c r="L162" i="1"/>
  <c r="K162" i="1"/>
  <c r="J162" i="1"/>
  <c r="I162" i="1"/>
  <c r="H162" i="1"/>
  <c r="G162" i="1"/>
  <c r="F162" i="1"/>
  <c r="E162" i="1"/>
  <c r="B161" i="1"/>
  <c r="C160" i="1"/>
  <c r="B160" i="1"/>
  <c r="C159" i="1"/>
  <c r="B159" i="1"/>
  <c r="C158" i="1"/>
  <c r="B158" i="1"/>
  <c r="C157" i="1"/>
  <c r="B157" i="1"/>
  <c r="C156" i="1"/>
  <c r="B156" i="1"/>
  <c r="C155" i="1"/>
  <c r="B155" i="1"/>
  <c r="C154" i="1"/>
  <c r="B154" i="1"/>
  <c r="C153" i="1"/>
  <c r="B153" i="1"/>
  <c r="C152" i="1"/>
  <c r="B152" i="1"/>
  <c r="C151" i="1"/>
  <c r="B151" i="1"/>
  <c r="M150" i="1"/>
  <c r="L150" i="1"/>
  <c r="K150" i="1"/>
  <c r="J150" i="1"/>
  <c r="I150" i="1"/>
  <c r="H150" i="1"/>
  <c r="G150" i="1"/>
  <c r="F150" i="1"/>
  <c r="E150" i="1"/>
  <c r="B149" i="1"/>
  <c r="C148" i="1"/>
  <c r="B148" i="1"/>
  <c r="C147" i="1"/>
  <c r="B147" i="1"/>
  <c r="M146" i="1"/>
  <c r="L146" i="1"/>
  <c r="K146" i="1"/>
  <c r="J146" i="1"/>
  <c r="I146" i="1"/>
  <c r="H146" i="1"/>
  <c r="G146" i="1"/>
  <c r="F146" i="1"/>
  <c r="E146" i="1"/>
  <c r="B145" i="1"/>
  <c r="C144" i="1"/>
  <c r="B144" i="1"/>
  <c r="C143" i="1"/>
  <c r="B143" i="1"/>
  <c r="C142" i="1"/>
  <c r="B142" i="1"/>
  <c r="C141" i="1"/>
  <c r="B141" i="1"/>
  <c r="C140" i="1"/>
  <c r="B140" i="1"/>
  <c r="C139" i="1"/>
  <c r="B139" i="1"/>
  <c r="C138" i="1"/>
  <c r="B138" i="1"/>
  <c r="C137" i="1"/>
  <c r="B137" i="1"/>
  <c r="C136" i="1"/>
  <c r="B136" i="1"/>
  <c r="C135" i="1"/>
  <c r="B135" i="1"/>
  <c r="C134" i="1"/>
  <c r="B134" i="1"/>
  <c r="C133" i="1"/>
  <c r="B133" i="1"/>
  <c r="C132" i="1"/>
  <c r="B132" i="1"/>
  <c r="C131" i="1"/>
  <c r="B131" i="1"/>
  <c r="C130" i="1"/>
  <c r="B130" i="1"/>
  <c r="C129" i="1"/>
  <c r="B129" i="1"/>
  <c r="C128" i="1"/>
  <c r="B128" i="1"/>
  <c r="C127" i="1"/>
  <c r="B127" i="1"/>
  <c r="C126" i="1"/>
  <c r="B126" i="1"/>
  <c r="M125" i="1"/>
  <c r="L125" i="1"/>
  <c r="K125" i="1"/>
  <c r="J125" i="1"/>
  <c r="I125" i="1"/>
  <c r="H125" i="1"/>
  <c r="G125" i="1"/>
  <c r="F125" i="1"/>
  <c r="E125" i="1"/>
  <c r="B124" i="1"/>
  <c r="C123" i="1"/>
  <c r="B123" i="1"/>
  <c r="C122" i="1"/>
  <c r="B122" i="1"/>
  <c r="C121" i="1"/>
  <c r="B121" i="1"/>
  <c r="C120" i="1"/>
  <c r="B120" i="1"/>
  <c r="M119" i="1"/>
  <c r="L119" i="1"/>
  <c r="K119" i="1"/>
  <c r="J119" i="1"/>
  <c r="I119" i="1"/>
  <c r="H119" i="1"/>
  <c r="G119" i="1"/>
  <c r="F119" i="1"/>
  <c r="E119" i="1"/>
  <c r="B118" i="1"/>
  <c r="C117" i="1"/>
  <c r="B117" i="1"/>
  <c r="C116" i="1"/>
  <c r="B116" i="1"/>
  <c r="C115" i="1"/>
  <c r="B115" i="1"/>
  <c r="C114" i="1"/>
  <c r="B114" i="1"/>
  <c r="C113" i="1"/>
  <c r="B113" i="1"/>
  <c r="C112" i="1"/>
  <c r="B112" i="1"/>
  <c r="C111" i="1"/>
  <c r="B111" i="1"/>
  <c r="C110" i="1"/>
  <c r="B110" i="1"/>
  <c r="M109" i="1"/>
  <c r="L109" i="1"/>
  <c r="K109" i="1"/>
  <c r="J109" i="1"/>
  <c r="I109" i="1"/>
  <c r="H109" i="1"/>
  <c r="G109" i="1"/>
  <c r="F109" i="1"/>
  <c r="E109" i="1"/>
  <c r="B108" i="1"/>
  <c r="C107" i="1"/>
  <c r="B107" i="1"/>
  <c r="C106" i="1"/>
  <c r="B106" i="1"/>
  <c r="C105" i="1"/>
  <c r="B105" i="1"/>
  <c r="C104" i="1"/>
  <c r="B104" i="1"/>
  <c r="C103" i="1"/>
  <c r="B103" i="1"/>
  <c r="C102" i="1"/>
  <c r="B102" i="1"/>
  <c r="C101" i="1"/>
  <c r="B101" i="1"/>
  <c r="C100" i="1"/>
  <c r="B100" i="1"/>
  <c r="C99" i="1"/>
  <c r="B99" i="1"/>
  <c r="C98" i="1"/>
  <c r="B98" i="1"/>
  <c r="C97" i="1"/>
  <c r="B97" i="1"/>
  <c r="C96" i="1"/>
  <c r="B96" i="1"/>
  <c r="C95" i="1"/>
  <c r="B95" i="1"/>
  <c r="M94" i="1"/>
  <c r="L94" i="1"/>
  <c r="K94" i="1"/>
  <c r="J94" i="1"/>
  <c r="I94" i="1"/>
  <c r="H94" i="1"/>
  <c r="G94" i="1"/>
  <c r="F94" i="1"/>
  <c r="E94" i="1"/>
  <c r="B93" i="1"/>
  <c r="C92" i="1"/>
  <c r="B92" i="1"/>
  <c r="C91" i="1"/>
  <c r="B91" i="1"/>
  <c r="C90" i="1"/>
  <c r="B90" i="1"/>
  <c r="C89" i="1"/>
  <c r="B89" i="1"/>
  <c r="C88" i="1"/>
  <c r="B88" i="1"/>
  <c r="C87" i="1"/>
  <c r="B87" i="1"/>
  <c r="C86" i="1"/>
  <c r="B86" i="1"/>
  <c r="C85" i="1"/>
  <c r="B85" i="1"/>
  <c r="C84" i="1"/>
  <c r="B84" i="1"/>
  <c r="C83" i="1"/>
  <c r="B83" i="1"/>
  <c r="C82" i="1"/>
  <c r="B82" i="1"/>
  <c r="C81" i="1"/>
  <c r="B81" i="1"/>
  <c r="C80" i="1"/>
  <c r="B80" i="1"/>
  <c r="C79" i="1"/>
  <c r="B79" i="1"/>
  <c r="C78" i="1"/>
  <c r="B78" i="1"/>
  <c r="C77" i="1"/>
  <c r="B77" i="1"/>
  <c r="C76" i="1"/>
  <c r="B76" i="1"/>
  <c r="M75" i="1"/>
  <c r="L75" i="1"/>
  <c r="K75" i="1"/>
  <c r="J75" i="1"/>
  <c r="I75" i="1"/>
  <c r="H75" i="1"/>
  <c r="G75" i="1"/>
  <c r="F75" i="1"/>
  <c r="E75" i="1"/>
  <c r="B74" i="1"/>
  <c r="C73" i="1"/>
  <c r="B73" i="1"/>
  <c r="C72" i="1"/>
  <c r="B72" i="1"/>
  <c r="C71" i="1"/>
  <c r="B71" i="1"/>
  <c r="C70" i="1"/>
  <c r="B70" i="1"/>
  <c r="C69" i="1"/>
  <c r="B69" i="1"/>
  <c r="C68" i="1"/>
  <c r="B68" i="1"/>
  <c r="C67" i="1"/>
  <c r="B67" i="1"/>
  <c r="C66" i="1"/>
  <c r="B66" i="1"/>
  <c r="C65" i="1"/>
  <c r="B65" i="1"/>
  <c r="C64" i="1"/>
  <c r="B64" i="1"/>
  <c r="C63" i="1"/>
  <c r="B63" i="1"/>
  <c r="C62" i="1"/>
  <c r="B62" i="1"/>
  <c r="C61" i="1"/>
  <c r="B61" i="1"/>
  <c r="C60" i="1"/>
  <c r="B60" i="1"/>
  <c r="C59" i="1"/>
  <c r="B59" i="1"/>
  <c r="C58" i="1"/>
  <c r="B58" i="1"/>
  <c r="C57" i="1"/>
  <c r="B57" i="1"/>
  <c r="C56" i="1"/>
  <c r="B56" i="1"/>
  <c r="C55" i="1"/>
  <c r="B55" i="1"/>
  <c r="C54" i="1"/>
  <c r="B54" i="1"/>
  <c r="C53" i="1"/>
  <c r="B53" i="1"/>
  <c r="C52" i="1"/>
  <c r="B52" i="1"/>
  <c r="C51" i="1"/>
  <c r="B51" i="1"/>
  <c r="C50" i="1"/>
  <c r="B50" i="1"/>
  <c r="C49" i="1"/>
  <c r="B49" i="1"/>
  <c r="C48" i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M38" i="1"/>
  <c r="L38" i="1"/>
  <c r="K38" i="1"/>
  <c r="J38" i="1"/>
  <c r="I38" i="1"/>
  <c r="H38" i="1"/>
  <c r="G38" i="1"/>
  <c r="F38" i="1"/>
  <c r="E38" i="1"/>
  <c r="B36" i="1"/>
  <c r="C35" i="1"/>
  <c r="B35" i="1"/>
  <c r="C34" i="1"/>
  <c r="B34" i="1"/>
  <c r="C33" i="1"/>
  <c r="B33" i="1"/>
  <c r="M32" i="1"/>
  <c r="L32" i="1"/>
  <c r="K32" i="1"/>
  <c r="J32" i="1"/>
  <c r="I32" i="1"/>
  <c r="H32" i="1"/>
  <c r="G32" i="1"/>
  <c r="F32" i="1"/>
  <c r="E32" i="1"/>
  <c r="B31" i="1"/>
  <c r="C30" i="1"/>
  <c r="B30" i="1"/>
  <c r="C29" i="1"/>
  <c r="B29" i="1"/>
  <c r="C28" i="1"/>
  <c r="B28" i="1"/>
  <c r="C27" i="1"/>
  <c r="B27" i="1"/>
  <c r="C26" i="1"/>
  <c r="B26" i="1"/>
  <c r="M25" i="1"/>
  <c r="L25" i="1"/>
  <c r="K25" i="1"/>
  <c r="J25" i="1"/>
  <c r="I25" i="1"/>
  <c r="H25" i="1"/>
  <c r="G25" i="1"/>
  <c r="F25" i="1"/>
  <c r="E25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M11" i="1"/>
  <c r="L11" i="1"/>
  <c r="K11" i="1"/>
  <c r="J11" i="1"/>
  <c r="I11" i="1"/>
  <c r="H11" i="1"/>
  <c r="G11" i="1"/>
  <c r="F11" i="1"/>
  <c r="E11" i="1"/>
  <c r="H37" i="1" l="1"/>
  <c r="B226" i="1"/>
  <c r="J287" i="1"/>
  <c r="B387" i="1"/>
  <c r="C370" i="1"/>
  <c r="D395" i="1"/>
  <c r="C38" i="1"/>
  <c r="D38" i="1" s="1"/>
  <c r="C75" i="1"/>
  <c r="C94" i="1"/>
  <c r="C391" i="1"/>
  <c r="I37" i="1"/>
  <c r="G287" i="1"/>
  <c r="M287" i="1"/>
  <c r="G10" i="1"/>
  <c r="C32" i="1"/>
  <c r="J37" i="1"/>
  <c r="B38" i="1"/>
  <c r="B75" i="1"/>
  <c r="B146" i="1"/>
  <c r="C268" i="1"/>
  <c r="C324" i="1"/>
  <c r="C162" i="1"/>
  <c r="B317" i="1"/>
  <c r="B377" i="1"/>
  <c r="F10" i="1"/>
  <c r="F9" i="1" s="1"/>
  <c r="M10" i="1"/>
  <c r="C288" i="1"/>
  <c r="L10" i="1"/>
  <c r="H10" i="1"/>
  <c r="B32" i="1"/>
  <c r="C146" i="1"/>
  <c r="D146" i="1" s="1"/>
  <c r="B219" i="1"/>
  <c r="C11" i="1"/>
  <c r="B11" i="1"/>
  <c r="B150" i="1"/>
  <c r="C226" i="1"/>
  <c r="F369" i="1"/>
  <c r="L369" i="1"/>
  <c r="F37" i="1"/>
  <c r="L37" i="1"/>
  <c r="B94" i="1"/>
  <c r="D94" i="1" s="1"/>
  <c r="B109" i="1"/>
  <c r="C150" i="1"/>
  <c r="D150" i="1" s="1"/>
  <c r="B172" i="1"/>
  <c r="B171" i="1" s="1"/>
  <c r="D217" i="1"/>
  <c r="G37" i="1"/>
  <c r="K37" i="1"/>
  <c r="C109" i="1"/>
  <c r="C119" i="1"/>
  <c r="B162" i="1"/>
  <c r="C166" i="1"/>
  <c r="B288" i="1"/>
  <c r="E287" i="1"/>
  <c r="K287" i="1"/>
  <c r="C317" i="1"/>
  <c r="H287" i="1"/>
  <c r="B353" i="1"/>
  <c r="C387" i="1"/>
  <c r="D387" i="1" s="1"/>
  <c r="J10" i="1"/>
  <c r="M37" i="1"/>
  <c r="E10" i="1"/>
  <c r="I10" i="1"/>
  <c r="B119" i="1"/>
  <c r="B125" i="1"/>
  <c r="C219" i="1"/>
  <c r="G369" i="1"/>
  <c r="E37" i="1"/>
  <c r="K10" i="1"/>
  <c r="C25" i="1"/>
  <c r="B25" i="1"/>
  <c r="C125" i="1"/>
  <c r="L287" i="1"/>
  <c r="C383" i="1"/>
  <c r="D396" i="1"/>
  <c r="C172" i="1"/>
  <c r="I287" i="1"/>
  <c r="B370" i="1"/>
  <c r="D370" i="1" s="1"/>
  <c r="H369" i="1"/>
  <c r="D218" i="1"/>
  <c r="C353" i="1"/>
  <c r="E369" i="1"/>
  <c r="K369" i="1"/>
  <c r="C377" i="1"/>
  <c r="J369" i="1"/>
  <c r="B383" i="1"/>
  <c r="B391" i="1"/>
  <c r="D391" i="1" s="1"/>
  <c r="B166" i="1"/>
  <c r="B268" i="1"/>
  <c r="B324" i="1"/>
  <c r="D324" i="1" s="1"/>
  <c r="M369" i="1"/>
  <c r="I369" i="1"/>
  <c r="D226" i="1" l="1"/>
  <c r="D75" i="1"/>
  <c r="D125" i="1"/>
  <c r="D219" i="1"/>
  <c r="H9" i="1"/>
  <c r="M9" i="1"/>
  <c r="D268" i="1"/>
  <c r="G9" i="1"/>
  <c r="I9" i="1"/>
  <c r="E9" i="1"/>
  <c r="C37" i="1"/>
  <c r="D37" i="1" s="1"/>
  <c r="K9" i="1"/>
  <c r="L9" i="1"/>
  <c r="D162" i="1"/>
  <c r="D32" i="1"/>
  <c r="D172" i="1"/>
  <c r="D317" i="1"/>
  <c r="D377" i="1"/>
  <c r="B10" i="1"/>
  <c r="C369" i="1"/>
  <c r="D166" i="1"/>
  <c r="J9" i="1"/>
  <c r="D353" i="1"/>
  <c r="D109" i="1"/>
  <c r="D288" i="1"/>
  <c r="D11" i="1"/>
  <c r="C10" i="1"/>
  <c r="B37" i="1"/>
  <c r="D25" i="1"/>
  <c r="C287" i="1"/>
  <c r="D383" i="1"/>
  <c r="B369" i="1"/>
  <c r="D369" i="1" s="1"/>
  <c r="D119" i="1"/>
  <c r="B287" i="1"/>
  <c r="C171" i="1"/>
  <c r="D171" i="1" s="1"/>
  <c r="B9" i="1" l="1"/>
  <c r="C9" i="1"/>
  <c r="D9" i="1" s="1"/>
  <c r="D287" i="1"/>
  <c r="D10" i="1"/>
</calcChain>
</file>

<file path=xl/sharedStrings.xml><?xml version="1.0" encoding="utf-8"?>
<sst xmlns="http://schemas.openxmlformats.org/spreadsheetml/2006/main" count="1308" uniqueCount="358">
  <si>
    <t>по репродукциям</t>
  </si>
  <si>
    <t>ОС</t>
  </si>
  <si>
    <t>ЭС</t>
  </si>
  <si>
    <t>РС 1</t>
  </si>
  <si>
    <t>РС 2</t>
  </si>
  <si>
    <t>РС 3</t>
  </si>
  <si>
    <t>РС 4</t>
  </si>
  <si>
    <t>РСТ</t>
  </si>
  <si>
    <t>в том числе гибриды (F1)</t>
  </si>
  <si>
    <t>прочие</t>
  </si>
  <si>
    <t xml:space="preserve">          из них озимая рожь, всего</t>
  </si>
  <si>
    <t>Алиса</t>
  </si>
  <si>
    <t>х</t>
  </si>
  <si>
    <t>Влада</t>
  </si>
  <si>
    <t>Енисейка</t>
  </si>
  <si>
    <t>Иртышская</t>
  </si>
  <si>
    <t>Красноярская универсальная</t>
  </si>
  <si>
    <t>Петровна</t>
  </si>
  <si>
    <t>Сенильга</t>
  </si>
  <si>
    <t>Сибирская-87</t>
  </si>
  <si>
    <t>Сибирь</t>
  </si>
  <si>
    <t>Тетра Короткая</t>
  </si>
  <si>
    <t>Янтарная</t>
  </si>
  <si>
    <t>не сортовые</t>
  </si>
  <si>
    <t>Новосибирская 3</t>
  </si>
  <si>
    <t>Новосибирская 40</t>
  </si>
  <si>
    <t>Новосибирская 51</t>
  </si>
  <si>
    <t>Скипетр</t>
  </si>
  <si>
    <t>Сирс 57</t>
  </si>
  <si>
    <t>Цекад 90</t>
  </si>
  <si>
    <t>Алтайская 70</t>
  </si>
  <si>
    <t>Алтайская 75</t>
  </si>
  <si>
    <t>Буран</t>
  </si>
  <si>
    <t>Бурятская остистая</t>
  </si>
  <si>
    <t>Ветлужанка</t>
  </si>
  <si>
    <t>Гонец</t>
  </si>
  <si>
    <t>Гранни</t>
  </si>
  <si>
    <t>Ирень</t>
  </si>
  <si>
    <t>Каликсо</t>
  </si>
  <si>
    <t>Караван</t>
  </si>
  <si>
    <t>Красноярская 12</t>
  </si>
  <si>
    <t>Курагинская 2</t>
  </si>
  <si>
    <t>Ликамеро</t>
  </si>
  <si>
    <t>Новосибирская 15</t>
  </si>
  <si>
    <t>Новосибирская 16</t>
  </si>
  <si>
    <t>Новосибирская 18</t>
  </si>
  <si>
    <t>Новосибирская 29</t>
  </si>
  <si>
    <t>Новосибирская 31</t>
  </si>
  <si>
    <t>Новосибирская 41</t>
  </si>
  <si>
    <t>Новосибирская 44</t>
  </si>
  <si>
    <t>Омская 32</t>
  </si>
  <si>
    <t>Омская 33</t>
  </si>
  <si>
    <t>Омская Краса</t>
  </si>
  <si>
    <t>Памяти Вавенкова</t>
  </si>
  <si>
    <t>Памяти Янченко</t>
  </si>
  <si>
    <t>Полюшко</t>
  </si>
  <si>
    <t>Свирель</t>
  </si>
  <si>
    <t>Сибирский Альянс</t>
  </si>
  <si>
    <t>Токатта</t>
  </si>
  <si>
    <t>Торридон</t>
  </si>
  <si>
    <t>Тризо</t>
  </si>
  <si>
    <t>Уралосибирская</t>
  </si>
  <si>
    <t>Флоренс</t>
  </si>
  <si>
    <t>Экстра</t>
  </si>
  <si>
    <t>Абалак</t>
  </si>
  <si>
    <t>Ача</t>
  </si>
  <si>
    <t>Биом</t>
  </si>
  <si>
    <t>Буян</t>
  </si>
  <si>
    <t>Вулкан</t>
  </si>
  <si>
    <t>Грейс</t>
  </si>
  <si>
    <t>Емеля</t>
  </si>
  <si>
    <t>Калькуль</t>
  </si>
  <si>
    <t>Красноярский 91</t>
  </si>
  <si>
    <t>Крешендо</t>
  </si>
  <si>
    <t>Паустиан</t>
  </si>
  <si>
    <t xml:space="preserve">Соболек </t>
  </si>
  <si>
    <t>Такмак</t>
  </si>
  <si>
    <t>Танай</t>
  </si>
  <si>
    <t>Хоббс</t>
  </si>
  <si>
    <t>Эксплоер</t>
  </si>
  <si>
    <t>Альбатрос</t>
  </si>
  <si>
    <t>Аргумент</t>
  </si>
  <si>
    <t>Голец</t>
  </si>
  <si>
    <t>Каньон</t>
  </si>
  <si>
    <t>Контендер</t>
  </si>
  <si>
    <t>Ровесник</t>
  </si>
  <si>
    <t>Саян</t>
  </si>
  <si>
    <t>Сельма</t>
  </si>
  <si>
    <t>Сиг</t>
  </si>
  <si>
    <t>Талисман</t>
  </si>
  <si>
    <t>Тубинский</t>
  </si>
  <si>
    <t>Урал 2</t>
  </si>
  <si>
    <t>Даша</t>
  </si>
  <si>
    <t>Дизайн</t>
  </si>
  <si>
    <t>Дикуль</t>
  </si>
  <si>
    <t>Жданка</t>
  </si>
  <si>
    <t>Землячка</t>
  </si>
  <si>
    <t>Инзерская</t>
  </si>
  <si>
    <t>Наташа</t>
  </si>
  <si>
    <t>Абаканское кормовое</t>
  </si>
  <si>
    <t>Быстрое</t>
  </si>
  <si>
    <t>Крупноскорое</t>
  </si>
  <si>
    <t>Агроинтел</t>
  </si>
  <si>
    <t>Аксакайский усатый</t>
  </si>
  <si>
    <t>Аннушка</t>
  </si>
  <si>
    <t>Аскизский</t>
  </si>
  <si>
    <t>Астронавт</t>
  </si>
  <si>
    <t>Бельмондо</t>
  </si>
  <si>
    <t>Варяг</t>
  </si>
  <si>
    <t>Джекпот</t>
  </si>
  <si>
    <t>КВС Ла Манш</t>
  </si>
  <si>
    <t>Кемчуг</t>
  </si>
  <si>
    <t>Новосибирец</t>
  </si>
  <si>
    <t>Радомир</t>
  </si>
  <si>
    <t>Рокет</t>
  </si>
  <si>
    <t>Руслан</t>
  </si>
  <si>
    <t>Светозар</t>
  </si>
  <si>
    <t>Томас</t>
  </si>
  <si>
    <t>Ямальский</t>
  </si>
  <si>
    <t>Яхонт</t>
  </si>
  <si>
    <t>Сибирские</t>
  </si>
  <si>
    <t>Заряница</t>
  </si>
  <si>
    <t>Золотистая</t>
  </si>
  <si>
    <t>Сиберия</t>
  </si>
  <si>
    <t>Сибириада</t>
  </si>
  <si>
    <t>Сибирячка</t>
  </si>
  <si>
    <t>СИБНИИК 315</t>
  </si>
  <si>
    <t>СИБНИИК 9</t>
  </si>
  <si>
    <t>Черемшанка</t>
  </si>
  <si>
    <t>Черра</t>
  </si>
  <si>
    <t>Даринка</t>
  </si>
  <si>
    <t>Белозерный 110</t>
  </si>
  <si>
    <t>Витязь</t>
  </si>
  <si>
    <t>Абинити</t>
  </si>
  <si>
    <t>Аккорд</t>
  </si>
  <si>
    <t>АНИИЗИС 2</t>
  </si>
  <si>
    <t>АНИИСХ 4</t>
  </si>
  <si>
    <t>Антарес</t>
  </si>
  <si>
    <t>Белинда</t>
  </si>
  <si>
    <t>Билдер</t>
  </si>
  <si>
    <t>Брандер</t>
  </si>
  <si>
    <t>Видер</t>
  </si>
  <si>
    <t>Герос</t>
  </si>
  <si>
    <t>Гефест</t>
  </si>
  <si>
    <t>Деэлойшуа КВС</t>
  </si>
  <si>
    <t>Джаз</t>
  </si>
  <si>
    <t>Джой</t>
  </si>
  <si>
    <t>Джокер</t>
  </si>
  <si>
    <t>Дилайт</t>
  </si>
  <si>
    <t>Дэлой КВС</t>
  </si>
  <si>
    <t>ИНВ 145</t>
  </si>
  <si>
    <t>Кампино</t>
  </si>
  <si>
    <t>Контра</t>
  </si>
  <si>
    <t>Культус КЛ</t>
  </si>
  <si>
    <t>Кюрри КЛ</t>
  </si>
  <si>
    <t>Люмэн</t>
  </si>
  <si>
    <t>Миракль</t>
  </si>
  <si>
    <t>Надежный 92</t>
  </si>
  <si>
    <t>НИKСХ 213</t>
  </si>
  <si>
    <t>НИКСХ 9610 КЛ</t>
  </si>
  <si>
    <t>Перформер</t>
  </si>
  <si>
    <t>ПР46Х75</t>
  </si>
  <si>
    <t>Регион 55</t>
  </si>
  <si>
    <t>Руян</t>
  </si>
  <si>
    <t>Сибирский</t>
  </si>
  <si>
    <t>Сириус</t>
  </si>
  <si>
    <t>Смилла</t>
  </si>
  <si>
    <t>Солар КЛ</t>
  </si>
  <si>
    <t>Траппер</t>
  </si>
  <si>
    <t>Фаворит</t>
  </si>
  <si>
    <t>Флагман</t>
  </si>
  <si>
    <t>Фрегат</t>
  </si>
  <si>
    <t>Хайола 401</t>
  </si>
  <si>
    <t>Цебра</t>
  </si>
  <si>
    <t>Юбилейный</t>
  </si>
  <si>
    <t>Даник</t>
  </si>
  <si>
    <t>Лирина</t>
  </si>
  <si>
    <t>Северный</t>
  </si>
  <si>
    <t>Серпент</t>
  </si>
  <si>
    <t>Картофель, всего</t>
  </si>
  <si>
    <t>Андретта</t>
  </si>
  <si>
    <t>Арамис</t>
  </si>
  <si>
    <t>Балтик роуз</t>
  </si>
  <si>
    <t>Белая роза</t>
  </si>
  <si>
    <t>Вега</t>
  </si>
  <si>
    <t>ВР 808</t>
  </si>
  <si>
    <t>Вымпел</t>
  </si>
  <si>
    <t>Гала</t>
  </si>
  <si>
    <t>Гулливер</t>
  </si>
  <si>
    <t>Инноватор</t>
  </si>
  <si>
    <t>Кемеровчанин</t>
  </si>
  <si>
    <t>Кибиц</t>
  </si>
  <si>
    <t>Коломба</t>
  </si>
  <si>
    <t>Королева Анна</t>
  </si>
  <si>
    <t>Краса мещеры</t>
  </si>
  <si>
    <t>Красноярский ранний</t>
  </si>
  <si>
    <t>Леди Клэр</t>
  </si>
  <si>
    <t>Лилли</t>
  </si>
  <si>
    <t>Любава</t>
  </si>
  <si>
    <t>Мемфис</t>
  </si>
  <si>
    <t>Метеор</t>
  </si>
  <si>
    <t>Накра</t>
  </si>
  <si>
    <t>Нандина</t>
  </si>
  <si>
    <t>Невский</t>
  </si>
  <si>
    <t>Пароли</t>
  </si>
  <si>
    <t>Ред Скарлет</t>
  </si>
  <si>
    <t>Родрига</t>
  </si>
  <si>
    <t>Розара</t>
  </si>
  <si>
    <t>Садон</t>
  </si>
  <si>
    <t>Сафия</t>
  </si>
  <si>
    <t>Тулеевский</t>
  </si>
  <si>
    <t>Удача</t>
  </si>
  <si>
    <t>Фелокс</t>
  </si>
  <si>
    <t>Фиделия</t>
  </si>
  <si>
    <t>Фиолетовый</t>
  </si>
  <si>
    <t>Фрителла</t>
  </si>
  <si>
    <t>Байкал</t>
  </si>
  <si>
    <t>Золотой початок 153 МВ</t>
  </si>
  <si>
    <t>К-140</t>
  </si>
  <si>
    <t>Катерина СВ</t>
  </si>
  <si>
    <t>Краснодарский 194 МВ</t>
  </si>
  <si>
    <t>Кубанский 101</t>
  </si>
  <si>
    <t>Машук 140</t>
  </si>
  <si>
    <t>Машук 150 МВ</t>
  </si>
  <si>
    <t>Машук 170 МВ</t>
  </si>
  <si>
    <t>Машук 171</t>
  </si>
  <si>
    <t>Машук 175 МВ</t>
  </si>
  <si>
    <t>Машук 185 МВ</t>
  </si>
  <si>
    <t>Нур</t>
  </si>
  <si>
    <t>Обский 140 СВ</t>
  </si>
  <si>
    <t>Парумбель 212 СВ</t>
  </si>
  <si>
    <t>Росс 130</t>
  </si>
  <si>
    <t>Росс 140 СВ</t>
  </si>
  <si>
    <t>Овощи открытого грунта, всего:</t>
  </si>
  <si>
    <t>Агрессор</t>
  </si>
  <si>
    <t>x</t>
  </si>
  <si>
    <t>Арривист</t>
  </si>
  <si>
    <t xml:space="preserve">Атрия </t>
  </si>
  <si>
    <t>Белорусская 455</t>
  </si>
  <si>
    <t>Блоктор</t>
  </si>
  <si>
    <t>Бронко</t>
  </si>
  <si>
    <t>Бруно</t>
  </si>
  <si>
    <t>Вестри</t>
  </si>
  <si>
    <t>Грин флеш</t>
  </si>
  <si>
    <t>Джетодор</t>
  </si>
  <si>
    <t>Зиелонор</t>
  </si>
  <si>
    <t xml:space="preserve">Катарина </t>
  </si>
  <si>
    <t>Леннокс</t>
  </si>
  <si>
    <t>Мегатон</t>
  </si>
  <si>
    <t>Мишутка</t>
  </si>
  <si>
    <t>Пандион</t>
  </si>
  <si>
    <t>Подарок</t>
  </si>
  <si>
    <t>Парадокс</t>
  </si>
  <si>
    <t>Рамада</t>
  </si>
  <si>
    <t>Ринда</t>
  </si>
  <si>
    <t>Секома</t>
  </si>
  <si>
    <t>Ферро</t>
  </si>
  <si>
    <t>Харрикейн</t>
  </si>
  <si>
    <t>Циклон</t>
  </si>
  <si>
    <t>Чамп</t>
  </si>
  <si>
    <t>Эрдено</t>
  </si>
  <si>
    <t>Вероника</t>
  </si>
  <si>
    <t>Брюс</t>
  </si>
  <si>
    <t>Каспер РЗ</t>
  </si>
  <si>
    <t>Селио</t>
  </si>
  <si>
    <t>Абако</t>
  </si>
  <si>
    <t>Балтимор</t>
  </si>
  <si>
    <t>Дордонь</t>
  </si>
  <si>
    <t>Карини</t>
  </si>
  <si>
    <t>Кесена</t>
  </si>
  <si>
    <t>Кордоба</t>
  </si>
  <si>
    <t>Королева осени</t>
  </si>
  <si>
    <t>Курода Пауэр</t>
  </si>
  <si>
    <t>Купар</t>
  </si>
  <si>
    <t>Маргоша</t>
  </si>
  <si>
    <t>Нантская 4</t>
  </si>
  <si>
    <t>Нииох 336</t>
  </si>
  <si>
    <t>Редсан</t>
  </si>
  <si>
    <t>Пёрпл Сан</t>
  </si>
  <si>
    <t>Самсон</t>
  </si>
  <si>
    <t>Силвано</t>
  </si>
  <si>
    <t>СВ 3118 ДЧ</t>
  </si>
  <si>
    <t>СВ 7381 ДЧ</t>
  </si>
  <si>
    <t>Шантане 5</t>
  </si>
  <si>
    <t>Шантенэ 2461</t>
  </si>
  <si>
    <t>Шантенэ Королевская</t>
  </si>
  <si>
    <t>Шантенэ Роял</t>
  </si>
  <si>
    <t>Шантанэ А КУР РУЖ 2</t>
  </si>
  <si>
    <t>Шантино</t>
  </si>
  <si>
    <t>Шарлотта</t>
  </si>
  <si>
    <t>Юкон</t>
  </si>
  <si>
    <t>Болтарди</t>
  </si>
  <si>
    <t>Беттолло</t>
  </si>
  <si>
    <t>Бикорес</t>
  </si>
  <si>
    <t>Бордо 237</t>
  </si>
  <si>
    <t>Детройт</t>
  </si>
  <si>
    <t>Игл</t>
  </si>
  <si>
    <t>Капитан</t>
  </si>
  <si>
    <t>Кестрел</t>
  </si>
  <si>
    <t>Модана</t>
  </si>
  <si>
    <t>Марго</t>
  </si>
  <si>
    <t>Мулатка</t>
  </si>
  <si>
    <t>Пабло</t>
  </si>
  <si>
    <t>Цеппо</t>
  </si>
  <si>
    <t>Многолетние травы посева текущего года, всего:</t>
  </si>
  <si>
    <t>Вега 87</t>
  </si>
  <si>
    <t>Виктория</t>
  </si>
  <si>
    <t>Деметра</t>
  </si>
  <si>
    <t>Сарга</t>
  </si>
  <si>
    <t>Красноярский</t>
  </si>
  <si>
    <t>Песчаный 22</t>
  </si>
  <si>
    <t>Песчаный 1251</t>
  </si>
  <si>
    <t>КАТЭК</t>
  </si>
  <si>
    <t>СИБНИИСХ*03 182</t>
  </si>
  <si>
    <t>Светлячок</t>
  </si>
  <si>
    <t>не сортовой</t>
  </si>
  <si>
    <t>Сведения о сортовых посевах сельскохозяйственных культур в 20___ году</t>
  </si>
  <si>
    <t>(наименование субъекта агропромышленного комплекса, муниципальный район, (муниципальный округ) или городской округ)</t>
  </si>
  <si>
    <t>Наименование сельскохозяйственных культур</t>
  </si>
  <si>
    <t>Посевная площадь, га</t>
  </si>
  <si>
    <t>%  сортовых посевов в посевной площади</t>
  </si>
  <si>
    <t>в том числе сортовых посевов</t>
  </si>
  <si>
    <t>Зерновые и зернобобовые,  всего:</t>
  </si>
  <si>
    <t>пшеница озимая, всего</t>
  </si>
  <si>
    <t>тритикале озимая, вснго</t>
  </si>
  <si>
    <t>…</t>
  </si>
  <si>
    <t xml:space="preserve">      ячмень, всего</t>
  </si>
  <si>
    <t xml:space="preserve">      овес, всего</t>
  </si>
  <si>
    <t>гречиха, всего</t>
  </si>
  <si>
    <t>просо, всего</t>
  </si>
  <si>
    <t xml:space="preserve">      горох, всего</t>
  </si>
  <si>
    <t>бобы кормовые, всего</t>
  </si>
  <si>
    <t>соя, всего</t>
  </si>
  <si>
    <t>вика, всего</t>
  </si>
  <si>
    <t>люпин, всего</t>
  </si>
  <si>
    <t>лен масличный, всего</t>
  </si>
  <si>
    <t>кукуруза (F1), всего</t>
  </si>
  <si>
    <t>капуста цветная, всего:</t>
  </si>
  <si>
    <t>морковь, всего:</t>
  </si>
  <si>
    <t>свекла столовая, всего:</t>
  </si>
  <si>
    <t>эспарцет, всего</t>
  </si>
  <si>
    <t>донник, всего</t>
  </si>
  <si>
    <t>кострец безостый, всего</t>
  </si>
  <si>
    <t>клевер, всего</t>
  </si>
  <si>
    <t>сорго сахарное</t>
  </si>
  <si>
    <t>галега Восточная</t>
  </si>
  <si>
    <t>горцица, всего</t>
  </si>
  <si>
    <t>рыжик, всего</t>
  </si>
  <si>
    <t xml:space="preserve">        в том числе  яровые зерновые и зернобобовые, всего:</t>
  </si>
  <si>
    <t xml:space="preserve">           из них пшеница яровая, всего</t>
  </si>
  <si>
    <t>в том числе озимые, всего:</t>
  </si>
  <si>
    <t>в том числе рапс яровой, всего</t>
  </si>
  <si>
    <t>в том числе капуста белокочанная, всего:</t>
  </si>
  <si>
    <t>в том числе
люцерна, всего</t>
  </si>
  <si>
    <t>Масличные, всего:</t>
  </si>
  <si>
    <t xml:space="preserve">    Телефон</t>
  </si>
  <si>
    <t xml:space="preserve">    Руководитель                                                                                подпись                                                                                                              Ф.И.О.</t>
  </si>
  <si>
    <t xml:space="preserve">    Исполнитель                                                                                 подпись                                                                                                              Ф.И.О.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</si>
</sst>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ill="1" applyProtection="1">
      <protection hidden="1"/>
    </xf>
    <xf numFmtId="0" fontId="0" fillId="0" borderId="0" xfId="0" applyProtection="1">
      <protection hidden="1"/>
    </xf>
    <xf numFmtId="0" fontId="1" fillId="0" borderId="1" xfId="0" applyFont="1" applyFill="1" applyBorder="1" applyAlignment="1" applyProtection="1">
      <alignment horizontal="center" vertical="center" wrapText="1"/>
      <protection hidden="1"/>
    </xf>
    <xf numFmtId="164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Fill="1" applyBorder="1" applyAlignment="1" applyProtection="1">
      <alignment horizontal="center"/>
      <protection hidden="1"/>
    </xf>
    <xf numFmtId="164" fontId="1" fillId="0" borderId="1" xfId="0" applyNumberFormat="1" applyFont="1" applyFill="1" applyBorder="1" applyAlignment="1" applyProtection="1">
      <alignment horizont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vertical="center" wrapText="1"/>
      <protection hidden="1"/>
    </xf>
    <xf numFmtId="0" fontId="1" fillId="0" borderId="1" xfId="0" applyFont="1" applyFill="1" applyBorder="1" applyAlignment="1" applyProtection="1">
      <alignment vertical="center" wrapText="1"/>
      <protection hidden="1"/>
    </xf>
    <xf numFmtId="0" fontId="2" fillId="0" borderId="1" xfId="0" applyFont="1" applyFill="1" applyBorder="1" applyAlignment="1" applyProtection="1">
      <alignment horizontal="left" vertical="center" wrapText="1"/>
      <protection hidden="1"/>
    </xf>
    <xf numFmtId="0" fontId="0" fillId="0" borderId="0" xfId="0" applyFill="1" applyBorder="1" applyProtection="1">
      <protection hidden="1"/>
    </xf>
    <xf numFmtId="0" fontId="0" fillId="0" borderId="0" xfId="0" applyBorder="1" applyProtection="1"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Alignment="1" applyProtection="1">
      <alignment vertical="center" wrapText="1"/>
      <protection hidden="1"/>
    </xf>
    <xf numFmtId="0" fontId="1" fillId="0" borderId="1" xfId="0" applyFont="1" applyFill="1" applyBorder="1" applyAlignment="1" applyProtection="1">
      <alignment horizontal="center" vertical="top" wrapText="1"/>
      <protection hidden="1"/>
    </xf>
    <xf numFmtId="0" fontId="1" fillId="0" borderId="0" xfId="0" applyFont="1" applyFill="1" applyBorder="1" applyAlignment="1" applyProtection="1">
      <alignment horizontal="left" vertical="center"/>
      <protection hidden="1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locked="0" hidden="1"/>
    </xf>
    <xf numFmtId="0" fontId="1" fillId="0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Fill="1" applyBorder="1" applyAlignment="1" applyProtection="1">
      <alignment horizontal="center" vertical="top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  <pageSetUpPr fitToPage="1"/>
  </sheetPr>
  <dimension ref="A1:M687"/>
  <sheetViews>
    <sheetView tabSelected="1" zoomScale="75" zoomScaleNormal="75" zoomScaleSheetLayoutView="80" workbookViewId="0">
      <pane ySplit="7" topLeftCell="A386" activePane="bottomLeft" state="frozen"/>
      <selection pane="bottomLeft" activeCell="R398" sqref="R398"/>
    </sheetView>
  </sheetViews>
  <sheetFormatPr defaultColWidth="9.109375" defaultRowHeight="13.2" x14ac:dyDescent="0.25"/>
  <cols>
    <col min="1" max="1" width="24.109375" style="12" customWidth="1"/>
    <col min="2" max="2" width="12.88671875" style="12" customWidth="1"/>
    <col min="3" max="3" width="11.5546875" style="12" customWidth="1"/>
    <col min="4" max="4" width="11.33203125" style="12" customWidth="1"/>
    <col min="5" max="5" width="9.109375" style="12" customWidth="1"/>
    <col min="6" max="6" width="8" style="12" customWidth="1"/>
    <col min="7" max="7" width="8.6640625" style="12" customWidth="1"/>
    <col min="8" max="8" width="8.44140625" style="12" customWidth="1"/>
    <col min="9" max="9" width="8.109375" style="12" customWidth="1"/>
    <col min="10" max="10" width="8.44140625" style="12" customWidth="1"/>
    <col min="11" max="11" width="8" style="12" customWidth="1"/>
    <col min="12" max="12" width="14.6640625" style="12" customWidth="1"/>
    <col min="13" max="13" width="9.109375" style="12"/>
    <col min="14" max="16384" width="9.109375" style="2"/>
  </cols>
  <sheetData>
    <row r="1" spans="1:13" s="13" customForma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23.4" customHeight="1" x14ac:dyDescent="0.25">
      <c r="A2" s="2"/>
      <c r="B2" s="19" t="s">
        <v>316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5"/>
    </row>
    <row r="3" spans="1:13" ht="19.8" customHeight="1" x14ac:dyDescent="0.25">
      <c r="A3" s="14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4"/>
    </row>
    <row r="4" spans="1:13" ht="16.8" customHeight="1" x14ac:dyDescent="0.25">
      <c r="A4" s="14"/>
      <c r="B4" s="18" t="s">
        <v>317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4"/>
    </row>
    <row r="5" spans="1:13" ht="21" customHeight="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1:13" s="1" customFormat="1" ht="15.75" customHeight="1" x14ac:dyDescent="0.25">
      <c r="A6" s="21" t="s">
        <v>318</v>
      </c>
      <c r="B6" s="22" t="s">
        <v>319</v>
      </c>
      <c r="C6" s="22" t="s">
        <v>321</v>
      </c>
      <c r="D6" s="22" t="s">
        <v>320</v>
      </c>
      <c r="E6" s="22" t="s">
        <v>0</v>
      </c>
      <c r="F6" s="22"/>
      <c r="G6" s="22"/>
      <c r="H6" s="22"/>
      <c r="I6" s="22"/>
      <c r="J6" s="22"/>
      <c r="K6" s="22"/>
      <c r="L6" s="22"/>
      <c r="M6" s="22"/>
    </row>
    <row r="7" spans="1:13" s="1" customFormat="1" ht="76.2" customHeight="1" x14ac:dyDescent="0.25">
      <c r="A7" s="21"/>
      <c r="B7" s="22"/>
      <c r="C7" s="22"/>
      <c r="D7" s="22"/>
      <c r="E7" s="3" t="s">
        <v>1</v>
      </c>
      <c r="F7" s="3" t="s">
        <v>2</v>
      </c>
      <c r="G7" s="3" t="s">
        <v>3</v>
      </c>
      <c r="H7" s="3" t="s">
        <v>4</v>
      </c>
      <c r="I7" s="3" t="s">
        <v>5</v>
      </c>
      <c r="J7" s="3" t="s">
        <v>6</v>
      </c>
      <c r="K7" s="3" t="s">
        <v>7</v>
      </c>
      <c r="L7" s="3" t="s">
        <v>8</v>
      </c>
      <c r="M7" s="3" t="s">
        <v>9</v>
      </c>
    </row>
    <row r="8" spans="1:13" s="1" customFormat="1" ht="16.2" customHeight="1" x14ac:dyDescent="0.25">
      <c r="A8" s="3">
        <v>1</v>
      </c>
      <c r="B8" s="16">
        <v>2</v>
      </c>
      <c r="C8" s="16">
        <v>3</v>
      </c>
      <c r="D8" s="16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3">
        <v>10</v>
      </c>
      <c r="K8" s="3">
        <v>11</v>
      </c>
      <c r="L8" s="3">
        <v>12</v>
      </c>
      <c r="M8" s="3">
        <v>13</v>
      </c>
    </row>
    <row r="9" spans="1:13" s="1" customFormat="1" ht="36.75" customHeight="1" x14ac:dyDescent="0.25">
      <c r="A9" s="8" t="s">
        <v>322</v>
      </c>
      <c r="B9" s="3">
        <f>B10+B37</f>
        <v>0</v>
      </c>
      <c r="C9" s="3">
        <f>C10+C37</f>
        <v>0</v>
      </c>
      <c r="D9" s="4" t="e">
        <f>C9*100/B9</f>
        <v>#DIV/0!</v>
      </c>
      <c r="E9" s="3">
        <f t="shared" ref="E9:M9" si="0">E10+E37</f>
        <v>0</v>
      </c>
      <c r="F9" s="3">
        <f t="shared" si="0"/>
        <v>0</v>
      </c>
      <c r="G9" s="3">
        <f t="shared" si="0"/>
        <v>0</v>
      </c>
      <c r="H9" s="3">
        <f t="shared" si="0"/>
        <v>0</v>
      </c>
      <c r="I9" s="3">
        <f t="shared" si="0"/>
        <v>0</v>
      </c>
      <c r="J9" s="3">
        <f t="shared" si="0"/>
        <v>0</v>
      </c>
      <c r="K9" s="3">
        <f t="shared" si="0"/>
        <v>0</v>
      </c>
      <c r="L9" s="3">
        <f t="shared" si="0"/>
        <v>0</v>
      </c>
      <c r="M9" s="3">
        <f t="shared" si="0"/>
        <v>0</v>
      </c>
    </row>
    <row r="10" spans="1:13" s="1" customFormat="1" ht="30.6" customHeight="1" x14ac:dyDescent="0.25">
      <c r="A10" s="8" t="s">
        <v>350</v>
      </c>
      <c r="B10" s="3">
        <f>B11+B25+B32</f>
        <v>0</v>
      </c>
      <c r="C10" s="3">
        <f>C11+C25+C32</f>
        <v>0</v>
      </c>
      <c r="D10" s="4" t="e">
        <f>C10*100/B10</f>
        <v>#DIV/0!</v>
      </c>
      <c r="E10" s="3">
        <f t="shared" ref="E10:M10" si="1">E11+E25+E32</f>
        <v>0</v>
      </c>
      <c r="F10" s="3">
        <f t="shared" si="1"/>
        <v>0</v>
      </c>
      <c r="G10" s="3">
        <f t="shared" si="1"/>
        <v>0</v>
      </c>
      <c r="H10" s="3">
        <f t="shared" si="1"/>
        <v>0</v>
      </c>
      <c r="I10" s="3">
        <f t="shared" si="1"/>
        <v>0</v>
      </c>
      <c r="J10" s="3">
        <f t="shared" si="1"/>
        <v>0</v>
      </c>
      <c r="K10" s="3">
        <f t="shared" si="1"/>
        <v>0</v>
      </c>
      <c r="L10" s="3">
        <f t="shared" si="1"/>
        <v>0</v>
      </c>
      <c r="M10" s="3">
        <f t="shared" si="1"/>
        <v>0</v>
      </c>
    </row>
    <row r="11" spans="1:13" s="1" customFormat="1" ht="38.25" customHeight="1" x14ac:dyDescent="0.25">
      <c r="A11" s="9" t="s">
        <v>10</v>
      </c>
      <c r="B11" s="3">
        <f>SUM(B12:B24)</f>
        <v>0</v>
      </c>
      <c r="C11" s="3">
        <f>SUM(C12:C23)</f>
        <v>0</v>
      </c>
      <c r="D11" s="4" t="e">
        <f>C11*100/B11</f>
        <v>#DIV/0!</v>
      </c>
      <c r="E11" s="3">
        <f t="shared" ref="E11:M11" si="2">SUM(E12:E24)</f>
        <v>0</v>
      </c>
      <c r="F11" s="3">
        <f t="shared" si="2"/>
        <v>0</v>
      </c>
      <c r="G11" s="3">
        <f t="shared" si="2"/>
        <v>0</v>
      </c>
      <c r="H11" s="3">
        <f t="shared" si="2"/>
        <v>0</v>
      </c>
      <c r="I11" s="3">
        <f t="shared" si="2"/>
        <v>0</v>
      </c>
      <c r="J11" s="3">
        <f t="shared" si="2"/>
        <v>0</v>
      </c>
      <c r="K11" s="3">
        <f t="shared" si="2"/>
        <v>0</v>
      </c>
      <c r="L11" s="3">
        <f t="shared" si="2"/>
        <v>0</v>
      </c>
      <c r="M11" s="3">
        <f t="shared" si="2"/>
        <v>0</v>
      </c>
    </row>
    <row r="12" spans="1:13" s="1" customFormat="1" ht="15.6" x14ac:dyDescent="0.25">
      <c r="A12" s="10" t="s">
        <v>11</v>
      </c>
      <c r="B12" s="3">
        <f>E12+F12+G12+H12+I12+J12+K12</f>
        <v>0</v>
      </c>
      <c r="C12" s="3">
        <f>E12+F12+G12+H12+I12+J12+K12</f>
        <v>0</v>
      </c>
      <c r="D12" s="4" t="s">
        <v>12</v>
      </c>
      <c r="E12" s="3"/>
      <c r="F12" s="3"/>
      <c r="G12" s="3"/>
      <c r="H12" s="3"/>
      <c r="I12" s="3"/>
      <c r="J12" s="3"/>
      <c r="K12" s="3"/>
      <c r="L12" s="3"/>
      <c r="M12" s="3" t="s">
        <v>12</v>
      </c>
    </row>
    <row r="13" spans="1:13" s="1" customFormat="1" ht="15.6" x14ac:dyDescent="0.25">
      <c r="A13" s="10" t="s">
        <v>13</v>
      </c>
      <c r="B13" s="3">
        <f t="shared" ref="B13:B23" si="3">E13+F13+G13+H13+I13+J13+K13</f>
        <v>0</v>
      </c>
      <c r="C13" s="3">
        <f t="shared" ref="C13:C23" si="4">E13+F13+G13+H13+I13+J13+K13</f>
        <v>0</v>
      </c>
      <c r="D13" s="4" t="s">
        <v>12</v>
      </c>
      <c r="E13" s="3"/>
      <c r="F13" s="3"/>
      <c r="G13" s="3"/>
      <c r="H13" s="3"/>
      <c r="I13" s="3"/>
      <c r="J13" s="3"/>
      <c r="K13" s="3"/>
      <c r="L13" s="3"/>
      <c r="M13" s="3" t="s">
        <v>12</v>
      </c>
    </row>
    <row r="14" spans="1:13" s="1" customFormat="1" ht="15.6" x14ac:dyDescent="0.25">
      <c r="A14" s="10" t="s">
        <v>14</v>
      </c>
      <c r="B14" s="3">
        <f t="shared" si="3"/>
        <v>0</v>
      </c>
      <c r="C14" s="3">
        <f t="shared" si="4"/>
        <v>0</v>
      </c>
      <c r="D14" s="4" t="s">
        <v>12</v>
      </c>
      <c r="E14" s="3"/>
      <c r="F14" s="3"/>
      <c r="G14" s="3"/>
      <c r="H14" s="3"/>
      <c r="I14" s="3"/>
      <c r="J14" s="3"/>
      <c r="K14" s="3"/>
      <c r="L14" s="3"/>
      <c r="M14" s="3" t="s">
        <v>12</v>
      </c>
    </row>
    <row r="15" spans="1:13" s="1" customFormat="1" ht="15.6" x14ac:dyDescent="0.25">
      <c r="A15" s="10" t="s">
        <v>15</v>
      </c>
      <c r="B15" s="3">
        <f t="shared" si="3"/>
        <v>0</v>
      </c>
      <c r="C15" s="3">
        <f t="shared" si="4"/>
        <v>0</v>
      </c>
      <c r="D15" s="4" t="s">
        <v>12</v>
      </c>
      <c r="E15" s="3"/>
      <c r="F15" s="3"/>
      <c r="G15" s="3"/>
      <c r="H15" s="3"/>
      <c r="I15" s="3"/>
      <c r="J15" s="3"/>
      <c r="K15" s="3"/>
      <c r="L15" s="3"/>
      <c r="M15" s="3" t="s">
        <v>12</v>
      </c>
    </row>
    <row r="16" spans="1:13" s="1" customFormat="1" ht="31.2" x14ac:dyDescent="0.25">
      <c r="A16" s="10" t="s">
        <v>16</v>
      </c>
      <c r="B16" s="3">
        <f t="shared" si="3"/>
        <v>0</v>
      </c>
      <c r="C16" s="3">
        <f t="shared" si="4"/>
        <v>0</v>
      </c>
      <c r="D16" s="4" t="s">
        <v>12</v>
      </c>
      <c r="E16" s="3"/>
      <c r="F16" s="3"/>
      <c r="G16" s="3"/>
      <c r="H16" s="3"/>
      <c r="I16" s="3"/>
      <c r="J16" s="3"/>
      <c r="K16" s="3"/>
      <c r="L16" s="3"/>
      <c r="M16" s="3" t="s">
        <v>12</v>
      </c>
    </row>
    <row r="17" spans="1:13" s="1" customFormat="1" ht="15.6" x14ac:dyDescent="0.25">
      <c r="A17" s="10" t="s">
        <v>17</v>
      </c>
      <c r="B17" s="3">
        <f t="shared" si="3"/>
        <v>0</v>
      </c>
      <c r="C17" s="3">
        <f t="shared" si="4"/>
        <v>0</v>
      </c>
      <c r="D17" s="4" t="s">
        <v>12</v>
      </c>
      <c r="E17" s="3"/>
      <c r="F17" s="3"/>
      <c r="G17" s="3"/>
      <c r="H17" s="3"/>
      <c r="I17" s="3"/>
      <c r="J17" s="3"/>
      <c r="K17" s="3"/>
      <c r="L17" s="3"/>
      <c r="M17" s="3" t="s">
        <v>12</v>
      </c>
    </row>
    <row r="18" spans="1:13" s="1" customFormat="1" ht="15.6" x14ac:dyDescent="0.25">
      <c r="A18" s="10" t="s">
        <v>18</v>
      </c>
      <c r="B18" s="3">
        <f t="shared" si="3"/>
        <v>0</v>
      </c>
      <c r="C18" s="3">
        <f t="shared" si="4"/>
        <v>0</v>
      </c>
      <c r="D18" s="4" t="s">
        <v>12</v>
      </c>
      <c r="E18" s="3"/>
      <c r="F18" s="3"/>
      <c r="G18" s="3"/>
      <c r="H18" s="3"/>
      <c r="I18" s="3"/>
      <c r="J18" s="3"/>
      <c r="K18" s="3"/>
      <c r="L18" s="3"/>
      <c r="M18" s="3" t="s">
        <v>12</v>
      </c>
    </row>
    <row r="19" spans="1:13" s="1" customFormat="1" ht="15.6" x14ac:dyDescent="0.25">
      <c r="A19" s="10" t="s">
        <v>19</v>
      </c>
      <c r="B19" s="3">
        <f t="shared" si="3"/>
        <v>0</v>
      </c>
      <c r="C19" s="3">
        <f t="shared" si="4"/>
        <v>0</v>
      </c>
      <c r="D19" s="4" t="s">
        <v>12</v>
      </c>
      <c r="E19" s="3"/>
      <c r="F19" s="3"/>
      <c r="G19" s="3"/>
      <c r="H19" s="3"/>
      <c r="I19" s="3"/>
      <c r="J19" s="3"/>
      <c r="K19" s="3"/>
      <c r="L19" s="3"/>
      <c r="M19" s="3" t="s">
        <v>12</v>
      </c>
    </row>
    <row r="20" spans="1:13" s="1" customFormat="1" ht="15.6" x14ac:dyDescent="0.25">
      <c r="A20" s="10" t="s">
        <v>20</v>
      </c>
      <c r="B20" s="3">
        <f t="shared" si="3"/>
        <v>0</v>
      </c>
      <c r="C20" s="3">
        <f t="shared" si="4"/>
        <v>0</v>
      </c>
      <c r="D20" s="4" t="s">
        <v>12</v>
      </c>
      <c r="E20" s="3"/>
      <c r="F20" s="3"/>
      <c r="G20" s="3"/>
      <c r="H20" s="3"/>
      <c r="I20" s="3"/>
      <c r="J20" s="3"/>
      <c r="K20" s="3"/>
      <c r="L20" s="3"/>
      <c r="M20" s="3" t="s">
        <v>12</v>
      </c>
    </row>
    <row r="21" spans="1:13" s="1" customFormat="1" ht="15.6" x14ac:dyDescent="0.25">
      <c r="A21" s="10" t="s">
        <v>21</v>
      </c>
      <c r="B21" s="3">
        <f t="shared" si="3"/>
        <v>0</v>
      </c>
      <c r="C21" s="3">
        <f t="shared" si="4"/>
        <v>0</v>
      </c>
      <c r="D21" s="4" t="s">
        <v>12</v>
      </c>
      <c r="E21" s="3"/>
      <c r="F21" s="3"/>
      <c r="G21" s="3"/>
      <c r="H21" s="3"/>
      <c r="I21" s="3"/>
      <c r="J21" s="3"/>
      <c r="K21" s="3"/>
      <c r="L21" s="3"/>
      <c r="M21" s="3" t="s">
        <v>12</v>
      </c>
    </row>
    <row r="22" spans="1:13" s="1" customFormat="1" ht="15.6" x14ac:dyDescent="0.25">
      <c r="A22" s="10" t="s">
        <v>22</v>
      </c>
      <c r="B22" s="3">
        <f t="shared" si="3"/>
        <v>0</v>
      </c>
      <c r="C22" s="3">
        <f t="shared" si="4"/>
        <v>0</v>
      </c>
      <c r="D22" s="4" t="s">
        <v>12</v>
      </c>
      <c r="E22" s="3"/>
      <c r="F22" s="3"/>
      <c r="G22" s="3"/>
      <c r="H22" s="3"/>
      <c r="I22" s="3"/>
      <c r="J22" s="3"/>
      <c r="K22" s="3"/>
      <c r="L22" s="3"/>
      <c r="M22" s="3" t="s">
        <v>12</v>
      </c>
    </row>
    <row r="23" spans="1:13" s="1" customFormat="1" ht="19.5" customHeight="1" x14ac:dyDescent="0.25">
      <c r="A23" s="10" t="s">
        <v>325</v>
      </c>
      <c r="B23" s="3">
        <f t="shared" si="3"/>
        <v>0</v>
      </c>
      <c r="C23" s="3">
        <f t="shared" si="4"/>
        <v>0</v>
      </c>
      <c r="D23" s="4" t="s">
        <v>12</v>
      </c>
      <c r="E23" s="3"/>
      <c r="F23" s="3"/>
      <c r="G23" s="3"/>
      <c r="H23" s="3"/>
      <c r="I23" s="3"/>
      <c r="J23" s="3"/>
      <c r="K23" s="3"/>
      <c r="L23" s="3"/>
      <c r="M23" s="3" t="s">
        <v>12</v>
      </c>
    </row>
    <row r="24" spans="1:13" s="1" customFormat="1" ht="19.5" customHeight="1" x14ac:dyDescent="0.25">
      <c r="A24" s="10" t="s">
        <v>23</v>
      </c>
      <c r="B24" s="3">
        <f>M24</f>
        <v>0</v>
      </c>
      <c r="C24" s="3" t="s">
        <v>12</v>
      </c>
      <c r="D24" s="3" t="s">
        <v>12</v>
      </c>
      <c r="E24" s="3" t="s">
        <v>12</v>
      </c>
      <c r="F24" s="3" t="s">
        <v>12</v>
      </c>
      <c r="G24" s="3" t="s">
        <v>12</v>
      </c>
      <c r="H24" s="3" t="s">
        <v>12</v>
      </c>
      <c r="I24" s="3" t="s">
        <v>12</v>
      </c>
      <c r="J24" s="3" t="s">
        <v>12</v>
      </c>
      <c r="K24" s="3" t="s">
        <v>12</v>
      </c>
      <c r="L24" s="3" t="s">
        <v>12</v>
      </c>
      <c r="M24" s="3"/>
    </row>
    <row r="25" spans="1:13" s="1" customFormat="1" ht="34.5" customHeight="1" x14ac:dyDescent="0.25">
      <c r="A25" s="8" t="s">
        <v>323</v>
      </c>
      <c r="B25" s="3">
        <f>SUM(B26:B31)</f>
        <v>0</v>
      </c>
      <c r="C25" s="3">
        <f>SUM(C26:C30)</f>
        <v>0</v>
      </c>
      <c r="D25" s="4" t="e">
        <f>C25*100/B25</f>
        <v>#DIV/0!</v>
      </c>
      <c r="E25" s="3">
        <f t="shared" ref="E25:M25" si="5">SUM(E26:E31)</f>
        <v>0</v>
      </c>
      <c r="F25" s="3">
        <f t="shared" si="5"/>
        <v>0</v>
      </c>
      <c r="G25" s="3">
        <f t="shared" si="5"/>
        <v>0</v>
      </c>
      <c r="H25" s="3">
        <f t="shared" si="5"/>
        <v>0</v>
      </c>
      <c r="I25" s="3">
        <f t="shared" si="5"/>
        <v>0</v>
      </c>
      <c r="J25" s="3">
        <f t="shared" si="5"/>
        <v>0</v>
      </c>
      <c r="K25" s="3">
        <f t="shared" si="5"/>
        <v>0</v>
      </c>
      <c r="L25" s="3">
        <f t="shared" si="5"/>
        <v>0</v>
      </c>
      <c r="M25" s="3">
        <f t="shared" si="5"/>
        <v>0</v>
      </c>
    </row>
    <row r="26" spans="1:13" s="1" customFormat="1" ht="19.5" customHeight="1" x14ac:dyDescent="0.25">
      <c r="A26" s="10" t="s">
        <v>24</v>
      </c>
      <c r="B26" s="3">
        <f t="shared" ref="B26:B30" si="6">E26+F26+G26+H26+I26+J26+K26</f>
        <v>0</v>
      </c>
      <c r="C26" s="3">
        <f t="shared" ref="C26:C30" si="7">E26+F26+G26+H26+I26+J26+K26</f>
        <v>0</v>
      </c>
      <c r="D26" s="4" t="s">
        <v>12</v>
      </c>
      <c r="E26" s="3"/>
      <c r="F26" s="3"/>
      <c r="G26" s="3"/>
      <c r="H26" s="3"/>
      <c r="I26" s="3"/>
      <c r="J26" s="3"/>
      <c r="K26" s="3"/>
      <c r="L26" s="3"/>
      <c r="M26" s="3" t="s">
        <v>12</v>
      </c>
    </row>
    <row r="27" spans="1:13" s="1" customFormat="1" ht="19.5" customHeight="1" x14ac:dyDescent="0.25">
      <c r="A27" s="10" t="s">
        <v>25</v>
      </c>
      <c r="B27" s="3">
        <f t="shared" si="6"/>
        <v>0</v>
      </c>
      <c r="C27" s="3">
        <f t="shared" si="7"/>
        <v>0</v>
      </c>
      <c r="D27" s="4" t="s">
        <v>12</v>
      </c>
      <c r="E27" s="3"/>
      <c r="F27" s="3"/>
      <c r="G27" s="3"/>
      <c r="H27" s="3"/>
      <c r="I27" s="3"/>
      <c r="J27" s="3"/>
      <c r="K27" s="3"/>
      <c r="L27" s="3"/>
      <c r="M27" s="3" t="s">
        <v>12</v>
      </c>
    </row>
    <row r="28" spans="1:13" s="1" customFormat="1" ht="19.5" customHeight="1" x14ac:dyDescent="0.25">
      <c r="A28" s="10" t="s">
        <v>26</v>
      </c>
      <c r="B28" s="3">
        <f t="shared" si="6"/>
        <v>0</v>
      </c>
      <c r="C28" s="3">
        <f t="shared" si="7"/>
        <v>0</v>
      </c>
      <c r="D28" s="4" t="s">
        <v>12</v>
      </c>
      <c r="E28" s="3"/>
      <c r="F28" s="3"/>
      <c r="G28" s="3"/>
      <c r="H28" s="3"/>
      <c r="I28" s="3"/>
      <c r="J28" s="3"/>
      <c r="K28" s="3"/>
      <c r="L28" s="3"/>
      <c r="M28" s="3" t="s">
        <v>12</v>
      </c>
    </row>
    <row r="29" spans="1:13" s="1" customFormat="1" ht="19.5" customHeight="1" x14ac:dyDescent="0.25">
      <c r="A29" s="10" t="s">
        <v>27</v>
      </c>
      <c r="B29" s="3">
        <f t="shared" si="6"/>
        <v>0</v>
      </c>
      <c r="C29" s="3">
        <f t="shared" si="7"/>
        <v>0</v>
      </c>
      <c r="D29" s="4" t="s">
        <v>12</v>
      </c>
      <c r="E29" s="3"/>
      <c r="F29" s="3"/>
      <c r="G29" s="3"/>
      <c r="H29" s="3"/>
      <c r="I29" s="3"/>
      <c r="J29" s="3"/>
      <c r="K29" s="3"/>
      <c r="L29" s="3"/>
      <c r="M29" s="3" t="s">
        <v>12</v>
      </c>
    </row>
    <row r="30" spans="1:13" s="1" customFormat="1" ht="19.5" customHeight="1" x14ac:dyDescent="0.25">
      <c r="A30" s="10" t="s">
        <v>325</v>
      </c>
      <c r="B30" s="3">
        <f t="shared" si="6"/>
        <v>0</v>
      </c>
      <c r="C30" s="3">
        <f t="shared" si="7"/>
        <v>0</v>
      </c>
      <c r="D30" s="4" t="s">
        <v>12</v>
      </c>
      <c r="E30" s="3"/>
      <c r="F30" s="3"/>
      <c r="G30" s="3"/>
      <c r="H30" s="3"/>
      <c r="I30" s="3"/>
      <c r="J30" s="3"/>
      <c r="K30" s="3"/>
      <c r="L30" s="3"/>
      <c r="M30" s="3" t="s">
        <v>12</v>
      </c>
    </row>
    <row r="31" spans="1:13" s="1" customFormat="1" ht="19.5" customHeight="1" x14ac:dyDescent="0.25">
      <c r="A31" s="10" t="s">
        <v>23</v>
      </c>
      <c r="B31" s="3">
        <f>M31</f>
        <v>0</v>
      </c>
      <c r="C31" s="3" t="s">
        <v>12</v>
      </c>
      <c r="D31" s="4" t="s">
        <v>12</v>
      </c>
      <c r="E31" s="3" t="s">
        <v>12</v>
      </c>
      <c r="F31" s="3" t="s">
        <v>12</v>
      </c>
      <c r="G31" s="3" t="s">
        <v>12</v>
      </c>
      <c r="H31" s="3" t="s">
        <v>12</v>
      </c>
      <c r="I31" s="3" t="s">
        <v>12</v>
      </c>
      <c r="J31" s="3" t="s">
        <v>12</v>
      </c>
      <c r="K31" s="3" t="s">
        <v>12</v>
      </c>
      <c r="L31" s="3" t="s">
        <v>12</v>
      </c>
      <c r="M31" s="3"/>
    </row>
    <row r="32" spans="1:13" s="1" customFormat="1" ht="35.25" customHeight="1" x14ac:dyDescent="0.25">
      <c r="A32" s="8" t="s">
        <v>324</v>
      </c>
      <c r="B32" s="3">
        <f>SUM(B33:B36)</f>
        <v>0</v>
      </c>
      <c r="C32" s="3">
        <f>SUM(C33:C35)</f>
        <v>0</v>
      </c>
      <c r="D32" s="4" t="e">
        <f>C32*100/B32</f>
        <v>#DIV/0!</v>
      </c>
      <c r="E32" s="3">
        <f t="shared" ref="E32:M32" si="8">SUM(E33:E36)</f>
        <v>0</v>
      </c>
      <c r="F32" s="3">
        <f t="shared" si="8"/>
        <v>0</v>
      </c>
      <c r="G32" s="3">
        <f t="shared" si="8"/>
        <v>0</v>
      </c>
      <c r="H32" s="3">
        <f t="shared" si="8"/>
        <v>0</v>
      </c>
      <c r="I32" s="3">
        <f t="shared" si="8"/>
        <v>0</v>
      </c>
      <c r="J32" s="3">
        <f t="shared" si="8"/>
        <v>0</v>
      </c>
      <c r="K32" s="3">
        <f t="shared" si="8"/>
        <v>0</v>
      </c>
      <c r="L32" s="3">
        <f t="shared" si="8"/>
        <v>0</v>
      </c>
      <c r="M32" s="3">
        <f t="shared" si="8"/>
        <v>0</v>
      </c>
    </row>
    <row r="33" spans="1:13" s="1" customFormat="1" ht="19.5" customHeight="1" x14ac:dyDescent="0.25">
      <c r="A33" s="10" t="s">
        <v>28</v>
      </c>
      <c r="B33" s="3">
        <f t="shared" ref="B33:B35" si="9">E33+F33+G33+H33+I33+J33+K33</f>
        <v>0</v>
      </c>
      <c r="C33" s="3">
        <f t="shared" ref="C33:C35" si="10">E33+F33+G33+H33+I33+J33+K33</f>
        <v>0</v>
      </c>
      <c r="D33" s="4" t="s">
        <v>12</v>
      </c>
      <c r="E33" s="3"/>
      <c r="F33" s="3"/>
      <c r="G33" s="3"/>
      <c r="H33" s="3"/>
      <c r="I33" s="3"/>
      <c r="J33" s="3"/>
      <c r="K33" s="3"/>
      <c r="L33" s="3"/>
      <c r="M33" s="3" t="s">
        <v>12</v>
      </c>
    </row>
    <row r="34" spans="1:13" s="1" customFormat="1" ht="19.5" customHeight="1" x14ac:dyDescent="0.25">
      <c r="A34" s="10" t="s">
        <v>29</v>
      </c>
      <c r="B34" s="3">
        <f t="shared" si="9"/>
        <v>0</v>
      </c>
      <c r="C34" s="3">
        <f t="shared" si="10"/>
        <v>0</v>
      </c>
      <c r="D34" s="4" t="s">
        <v>12</v>
      </c>
      <c r="E34" s="3"/>
      <c r="F34" s="3"/>
      <c r="G34" s="3"/>
      <c r="H34" s="3"/>
      <c r="I34" s="3"/>
      <c r="J34" s="3"/>
      <c r="K34" s="3"/>
      <c r="L34" s="3"/>
      <c r="M34" s="3" t="s">
        <v>12</v>
      </c>
    </row>
    <row r="35" spans="1:13" s="1" customFormat="1" ht="19.5" customHeight="1" x14ac:dyDescent="0.25">
      <c r="A35" s="10" t="s">
        <v>325</v>
      </c>
      <c r="B35" s="3">
        <f t="shared" si="9"/>
        <v>0</v>
      </c>
      <c r="C35" s="3">
        <f t="shared" si="10"/>
        <v>0</v>
      </c>
      <c r="D35" s="4" t="s">
        <v>12</v>
      </c>
      <c r="E35" s="3"/>
      <c r="F35" s="3"/>
      <c r="G35" s="3"/>
      <c r="H35" s="3"/>
      <c r="I35" s="3"/>
      <c r="J35" s="3"/>
      <c r="K35" s="3"/>
      <c r="L35" s="3"/>
      <c r="M35" s="3" t="s">
        <v>12</v>
      </c>
    </row>
    <row r="36" spans="1:13" s="1" customFormat="1" ht="19.5" customHeight="1" x14ac:dyDescent="0.25">
      <c r="A36" s="10" t="s">
        <v>23</v>
      </c>
      <c r="B36" s="3">
        <f>M36</f>
        <v>0</v>
      </c>
      <c r="C36" s="3" t="s">
        <v>12</v>
      </c>
      <c r="D36" s="4" t="s">
        <v>12</v>
      </c>
      <c r="E36" s="3" t="s">
        <v>12</v>
      </c>
      <c r="F36" s="3" t="s">
        <v>12</v>
      </c>
      <c r="G36" s="3" t="s">
        <v>12</v>
      </c>
      <c r="H36" s="3" t="s">
        <v>12</v>
      </c>
      <c r="I36" s="3" t="s">
        <v>12</v>
      </c>
      <c r="J36" s="3" t="s">
        <v>12</v>
      </c>
      <c r="K36" s="3" t="s">
        <v>12</v>
      </c>
      <c r="L36" s="3" t="s">
        <v>12</v>
      </c>
      <c r="M36" s="3"/>
    </row>
    <row r="37" spans="1:13" s="1" customFormat="1" ht="50.25" customHeight="1" x14ac:dyDescent="0.25">
      <c r="A37" s="9" t="s">
        <v>348</v>
      </c>
      <c r="B37" s="3">
        <f>B38+B75+B94+B109+B119+B125</f>
        <v>0</v>
      </c>
      <c r="C37" s="3">
        <f>C38+C75+C94+C109+C119+C125</f>
        <v>0</v>
      </c>
      <c r="D37" s="4" t="e">
        <f>C37*100/B37</f>
        <v>#DIV/0!</v>
      </c>
      <c r="E37" s="3">
        <f t="shared" ref="E37:M37" si="11">E38+E75+E94+E109+E119+E125+E146+E150+E162+E166</f>
        <v>0</v>
      </c>
      <c r="F37" s="3">
        <f t="shared" si="11"/>
        <v>0</v>
      </c>
      <c r="G37" s="3">
        <f t="shared" si="11"/>
        <v>0</v>
      </c>
      <c r="H37" s="3">
        <f t="shared" si="11"/>
        <v>0</v>
      </c>
      <c r="I37" s="3">
        <f t="shared" si="11"/>
        <v>0</v>
      </c>
      <c r="J37" s="3">
        <f t="shared" si="11"/>
        <v>0</v>
      </c>
      <c r="K37" s="3">
        <f t="shared" si="11"/>
        <v>0</v>
      </c>
      <c r="L37" s="3">
        <f t="shared" si="11"/>
        <v>0</v>
      </c>
      <c r="M37" s="3">
        <f t="shared" si="11"/>
        <v>0</v>
      </c>
    </row>
    <row r="38" spans="1:13" s="1" customFormat="1" ht="30.75" customHeight="1" x14ac:dyDescent="0.25">
      <c r="A38" s="11" t="s">
        <v>349</v>
      </c>
      <c r="B38" s="3">
        <f>SUM(B39:B74)</f>
        <v>0</v>
      </c>
      <c r="C38" s="3">
        <f>SUM(C39:C73)</f>
        <v>0</v>
      </c>
      <c r="D38" s="4" t="e">
        <f>C38*100/B38</f>
        <v>#DIV/0!</v>
      </c>
      <c r="E38" s="3">
        <f t="shared" ref="E38:M38" si="12">SUM(E39:E74)</f>
        <v>0</v>
      </c>
      <c r="F38" s="3">
        <f t="shared" si="12"/>
        <v>0</v>
      </c>
      <c r="G38" s="3">
        <f t="shared" si="12"/>
        <v>0</v>
      </c>
      <c r="H38" s="3">
        <f t="shared" si="12"/>
        <v>0</v>
      </c>
      <c r="I38" s="3">
        <f t="shared" si="12"/>
        <v>0</v>
      </c>
      <c r="J38" s="3">
        <f t="shared" si="12"/>
        <v>0</v>
      </c>
      <c r="K38" s="3">
        <f t="shared" si="12"/>
        <v>0</v>
      </c>
      <c r="L38" s="3">
        <f t="shared" si="12"/>
        <v>0</v>
      </c>
      <c r="M38" s="3">
        <f t="shared" si="12"/>
        <v>0</v>
      </c>
    </row>
    <row r="39" spans="1:13" s="1" customFormat="1" ht="19.5" customHeight="1" x14ac:dyDescent="0.25">
      <c r="A39" s="10" t="s">
        <v>30</v>
      </c>
      <c r="B39" s="3">
        <f t="shared" ref="B39:B73" si="13">E39+F39+G39+H39+I39+J39+K39</f>
        <v>0</v>
      </c>
      <c r="C39" s="3">
        <f t="shared" ref="C39:C73" si="14">E39+F39+G39+H39+I39+J39+K39</f>
        <v>0</v>
      </c>
      <c r="D39" s="4" t="s">
        <v>12</v>
      </c>
      <c r="E39" s="3"/>
      <c r="F39" s="3"/>
      <c r="G39" s="3"/>
      <c r="H39" s="3"/>
      <c r="I39" s="3"/>
      <c r="J39" s="3"/>
      <c r="K39" s="3"/>
      <c r="L39" s="3"/>
      <c r="M39" s="3" t="s">
        <v>12</v>
      </c>
    </row>
    <row r="40" spans="1:13" s="1" customFormat="1" ht="19.5" customHeight="1" x14ac:dyDescent="0.25">
      <c r="A40" s="10" t="s">
        <v>31</v>
      </c>
      <c r="B40" s="3">
        <f t="shared" si="13"/>
        <v>0</v>
      </c>
      <c r="C40" s="3">
        <f t="shared" si="14"/>
        <v>0</v>
      </c>
      <c r="D40" s="4" t="s">
        <v>12</v>
      </c>
      <c r="E40" s="3"/>
      <c r="F40" s="3"/>
      <c r="G40" s="3"/>
      <c r="H40" s="3"/>
      <c r="I40" s="3"/>
      <c r="J40" s="3"/>
      <c r="K40" s="3"/>
      <c r="L40" s="3"/>
      <c r="M40" s="3" t="s">
        <v>12</v>
      </c>
    </row>
    <row r="41" spans="1:13" s="1" customFormat="1" ht="19.5" customHeight="1" x14ac:dyDescent="0.25">
      <c r="A41" s="10" t="s">
        <v>32</v>
      </c>
      <c r="B41" s="3">
        <f t="shared" si="13"/>
        <v>0</v>
      </c>
      <c r="C41" s="3">
        <f t="shared" si="14"/>
        <v>0</v>
      </c>
      <c r="D41" s="4" t="s">
        <v>12</v>
      </c>
      <c r="E41" s="3"/>
      <c r="F41" s="3"/>
      <c r="G41" s="3"/>
      <c r="H41" s="3"/>
      <c r="I41" s="3"/>
      <c r="J41" s="3"/>
      <c r="K41" s="3"/>
      <c r="L41" s="3"/>
      <c r="M41" s="3" t="s">
        <v>12</v>
      </c>
    </row>
    <row r="42" spans="1:13" s="1" customFormat="1" ht="19.5" customHeight="1" x14ac:dyDescent="0.25">
      <c r="A42" s="10" t="s">
        <v>33</v>
      </c>
      <c r="B42" s="3">
        <f t="shared" si="13"/>
        <v>0</v>
      </c>
      <c r="C42" s="3">
        <f t="shared" si="14"/>
        <v>0</v>
      </c>
      <c r="D42" s="4" t="s">
        <v>12</v>
      </c>
      <c r="E42" s="3"/>
      <c r="F42" s="3"/>
      <c r="G42" s="3"/>
      <c r="H42" s="3"/>
      <c r="I42" s="3"/>
      <c r="J42" s="3"/>
      <c r="K42" s="3"/>
      <c r="L42" s="3"/>
      <c r="M42" s="3" t="s">
        <v>12</v>
      </c>
    </row>
    <row r="43" spans="1:13" s="1" customFormat="1" ht="19.5" customHeight="1" x14ac:dyDescent="0.25">
      <c r="A43" s="10" t="s">
        <v>34</v>
      </c>
      <c r="B43" s="3">
        <f t="shared" si="13"/>
        <v>0</v>
      </c>
      <c r="C43" s="3">
        <f t="shared" si="14"/>
        <v>0</v>
      </c>
      <c r="D43" s="4" t="s">
        <v>12</v>
      </c>
      <c r="E43" s="3"/>
      <c r="F43" s="3"/>
      <c r="G43" s="3"/>
      <c r="H43" s="3"/>
      <c r="I43" s="3"/>
      <c r="J43" s="3"/>
      <c r="K43" s="3"/>
      <c r="L43" s="3"/>
      <c r="M43" s="3" t="s">
        <v>12</v>
      </c>
    </row>
    <row r="44" spans="1:13" s="1" customFormat="1" ht="19.5" customHeight="1" x14ac:dyDescent="0.25">
      <c r="A44" s="10" t="s">
        <v>35</v>
      </c>
      <c r="B44" s="3">
        <f t="shared" si="13"/>
        <v>0</v>
      </c>
      <c r="C44" s="3">
        <f t="shared" si="14"/>
        <v>0</v>
      </c>
      <c r="D44" s="4" t="s">
        <v>12</v>
      </c>
      <c r="E44" s="3"/>
      <c r="F44" s="3"/>
      <c r="G44" s="3"/>
      <c r="H44" s="3"/>
      <c r="I44" s="3"/>
      <c r="J44" s="3"/>
      <c r="K44" s="3"/>
      <c r="L44" s="3"/>
      <c r="M44" s="3" t="s">
        <v>12</v>
      </c>
    </row>
    <row r="45" spans="1:13" s="1" customFormat="1" ht="19.5" customHeight="1" x14ac:dyDescent="0.25">
      <c r="A45" s="10" t="s">
        <v>36</v>
      </c>
      <c r="B45" s="3">
        <f t="shared" si="13"/>
        <v>0</v>
      </c>
      <c r="C45" s="3">
        <f t="shared" si="14"/>
        <v>0</v>
      </c>
      <c r="D45" s="4" t="s">
        <v>12</v>
      </c>
      <c r="E45" s="3"/>
      <c r="F45" s="3"/>
      <c r="G45" s="3"/>
      <c r="H45" s="3"/>
      <c r="I45" s="3"/>
      <c r="J45" s="3"/>
      <c r="K45" s="3"/>
      <c r="L45" s="3"/>
      <c r="M45" s="3" t="s">
        <v>12</v>
      </c>
    </row>
    <row r="46" spans="1:13" s="1" customFormat="1" ht="19.5" customHeight="1" x14ac:dyDescent="0.25">
      <c r="A46" s="10" t="s">
        <v>37</v>
      </c>
      <c r="B46" s="3">
        <f t="shared" si="13"/>
        <v>0</v>
      </c>
      <c r="C46" s="3">
        <f t="shared" si="14"/>
        <v>0</v>
      </c>
      <c r="D46" s="4" t="s">
        <v>12</v>
      </c>
      <c r="E46" s="3"/>
      <c r="F46" s="3"/>
      <c r="G46" s="3"/>
      <c r="H46" s="3"/>
      <c r="I46" s="3"/>
      <c r="J46" s="3"/>
      <c r="K46" s="3"/>
      <c r="L46" s="3"/>
      <c r="M46" s="3" t="s">
        <v>12</v>
      </c>
    </row>
    <row r="47" spans="1:13" s="1" customFormat="1" ht="19.5" customHeight="1" x14ac:dyDescent="0.25">
      <c r="A47" s="10" t="s">
        <v>38</v>
      </c>
      <c r="B47" s="3">
        <f t="shared" si="13"/>
        <v>0</v>
      </c>
      <c r="C47" s="3">
        <f t="shared" si="14"/>
        <v>0</v>
      </c>
      <c r="D47" s="4" t="s">
        <v>12</v>
      </c>
      <c r="E47" s="3"/>
      <c r="F47" s="3"/>
      <c r="G47" s="3"/>
      <c r="H47" s="3"/>
      <c r="I47" s="3"/>
      <c r="J47" s="3"/>
      <c r="K47" s="3"/>
      <c r="L47" s="3"/>
      <c r="M47" s="3" t="s">
        <v>12</v>
      </c>
    </row>
    <row r="48" spans="1:13" s="1" customFormat="1" ht="19.5" customHeight="1" x14ac:dyDescent="0.25">
      <c r="A48" s="10" t="s">
        <v>39</v>
      </c>
      <c r="B48" s="3">
        <f t="shared" si="13"/>
        <v>0</v>
      </c>
      <c r="C48" s="3">
        <f t="shared" si="14"/>
        <v>0</v>
      </c>
      <c r="D48" s="4" t="s">
        <v>12</v>
      </c>
      <c r="E48" s="3"/>
      <c r="F48" s="3"/>
      <c r="G48" s="3"/>
      <c r="H48" s="3"/>
      <c r="I48" s="3"/>
      <c r="J48" s="3"/>
      <c r="K48" s="3"/>
      <c r="L48" s="3"/>
      <c r="M48" s="3" t="s">
        <v>12</v>
      </c>
    </row>
    <row r="49" spans="1:13" s="1" customFormat="1" ht="19.5" customHeight="1" x14ac:dyDescent="0.25">
      <c r="A49" s="10" t="s">
        <v>40</v>
      </c>
      <c r="B49" s="3">
        <f t="shared" si="13"/>
        <v>0</v>
      </c>
      <c r="C49" s="3">
        <f t="shared" si="14"/>
        <v>0</v>
      </c>
      <c r="D49" s="4" t="s">
        <v>12</v>
      </c>
      <c r="E49" s="3"/>
      <c r="F49" s="3"/>
      <c r="G49" s="3"/>
      <c r="H49" s="3"/>
      <c r="I49" s="3"/>
      <c r="J49" s="3"/>
      <c r="K49" s="3"/>
      <c r="L49" s="3"/>
      <c r="M49" s="3" t="s">
        <v>12</v>
      </c>
    </row>
    <row r="50" spans="1:13" s="1" customFormat="1" ht="19.5" customHeight="1" x14ac:dyDescent="0.25">
      <c r="A50" s="10" t="s">
        <v>41</v>
      </c>
      <c r="B50" s="3">
        <f t="shared" si="13"/>
        <v>0</v>
      </c>
      <c r="C50" s="3">
        <f t="shared" si="14"/>
        <v>0</v>
      </c>
      <c r="D50" s="4" t="s">
        <v>12</v>
      </c>
      <c r="E50" s="3"/>
      <c r="F50" s="3"/>
      <c r="G50" s="3"/>
      <c r="H50" s="3"/>
      <c r="I50" s="3"/>
      <c r="J50" s="3"/>
      <c r="K50" s="3"/>
      <c r="L50" s="3"/>
      <c r="M50" s="3" t="s">
        <v>12</v>
      </c>
    </row>
    <row r="51" spans="1:13" s="1" customFormat="1" ht="19.5" customHeight="1" x14ac:dyDescent="0.25">
      <c r="A51" s="10" t="s">
        <v>42</v>
      </c>
      <c r="B51" s="3">
        <f t="shared" si="13"/>
        <v>0</v>
      </c>
      <c r="C51" s="3">
        <f t="shared" si="14"/>
        <v>0</v>
      </c>
      <c r="D51" s="4" t="s">
        <v>12</v>
      </c>
      <c r="E51" s="3"/>
      <c r="F51" s="3"/>
      <c r="G51" s="3"/>
      <c r="H51" s="3"/>
      <c r="I51" s="3"/>
      <c r="J51" s="3"/>
      <c r="K51" s="3"/>
      <c r="L51" s="3"/>
      <c r="M51" s="3" t="s">
        <v>12</v>
      </c>
    </row>
    <row r="52" spans="1:13" s="1" customFormat="1" ht="19.5" customHeight="1" x14ac:dyDescent="0.25">
      <c r="A52" s="10" t="s">
        <v>43</v>
      </c>
      <c r="B52" s="3">
        <f t="shared" si="13"/>
        <v>0</v>
      </c>
      <c r="C52" s="3">
        <f t="shared" si="14"/>
        <v>0</v>
      </c>
      <c r="D52" s="4" t="s">
        <v>12</v>
      </c>
      <c r="E52" s="3"/>
      <c r="F52" s="3"/>
      <c r="G52" s="3"/>
      <c r="H52" s="3"/>
      <c r="I52" s="3"/>
      <c r="J52" s="3"/>
      <c r="K52" s="3"/>
      <c r="L52" s="3"/>
      <c r="M52" s="3" t="s">
        <v>12</v>
      </c>
    </row>
    <row r="53" spans="1:13" s="1" customFormat="1" ht="19.5" customHeight="1" x14ac:dyDescent="0.25">
      <c r="A53" s="10" t="s">
        <v>44</v>
      </c>
      <c r="B53" s="3">
        <f t="shared" si="13"/>
        <v>0</v>
      </c>
      <c r="C53" s="3">
        <f t="shared" si="14"/>
        <v>0</v>
      </c>
      <c r="D53" s="4" t="s">
        <v>12</v>
      </c>
      <c r="E53" s="3"/>
      <c r="F53" s="3"/>
      <c r="G53" s="3"/>
      <c r="H53" s="3"/>
      <c r="I53" s="3"/>
      <c r="J53" s="3"/>
      <c r="K53" s="3"/>
      <c r="L53" s="3"/>
      <c r="M53" s="3" t="s">
        <v>12</v>
      </c>
    </row>
    <row r="54" spans="1:13" s="1" customFormat="1" ht="19.5" customHeight="1" x14ac:dyDescent="0.25">
      <c r="A54" s="10" t="s">
        <v>45</v>
      </c>
      <c r="B54" s="3">
        <f t="shared" si="13"/>
        <v>0</v>
      </c>
      <c r="C54" s="3">
        <f t="shared" si="14"/>
        <v>0</v>
      </c>
      <c r="D54" s="4" t="s">
        <v>12</v>
      </c>
      <c r="E54" s="3"/>
      <c r="F54" s="3"/>
      <c r="G54" s="3"/>
      <c r="H54" s="3"/>
      <c r="I54" s="3"/>
      <c r="J54" s="3"/>
      <c r="K54" s="3"/>
      <c r="L54" s="3"/>
      <c r="M54" s="3" t="s">
        <v>12</v>
      </c>
    </row>
    <row r="55" spans="1:13" s="1" customFormat="1" ht="19.5" customHeight="1" x14ac:dyDescent="0.25">
      <c r="A55" s="10" t="s">
        <v>46</v>
      </c>
      <c r="B55" s="3">
        <f t="shared" si="13"/>
        <v>0</v>
      </c>
      <c r="C55" s="3">
        <f t="shared" si="14"/>
        <v>0</v>
      </c>
      <c r="D55" s="4" t="s">
        <v>12</v>
      </c>
      <c r="E55" s="3"/>
      <c r="F55" s="3"/>
      <c r="G55" s="3"/>
      <c r="H55" s="3"/>
      <c r="I55" s="3"/>
      <c r="J55" s="3"/>
      <c r="K55" s="3"/>
      <c r="L55" s="3"/>
      <c r="M55" s="3" t="s">
        <v>12</v>
      </c>
    </row>
    <row r="56" spans="1:13" s="1" customFormat="1" ht="19.5" customHeight="1" x14ac:dyDescent="0.25">
      <c r="A56" s="10" t="s">
        <v>47</v>
      </c>
      <c r="B56" s="3">
        <f t="shared" si="13"/>
        <v>0</v>
      </c>
      <c r="C56" s="3">
        <f t="shared" si="14"/>
        <v>0</v>
      </c>
      <c r="D56" s="4" t="s">
        <v>12</v>
      </c>
      <c r="E56" s="3"/>
      <c r="F56" s="3"/>
      <c r="G56" s="3"/>
      <c r="H56" s="3"/>
      <c r="I56" s="3"/>
      <c r="J56" s="3"/>
      <c r="K56" s="3"/>
      <c r="L56" s="3"/>
      <c r="M56" s="3" t="s">
        <v>12</v>
      </c>
    </row>
    <row r="57" spans="1:13" s="1" customFormat="1" ht="19.5" customHeight="1" x14ac:dyDescent="0.25">
      <c r="A57" s="10" t="s">
        <v>48</v>
      </c>
      <c r="B57" s="3">
        <f t="shared" si="13"/>
        <v>0</v>
      </c>
      <c r="C57" s="3">
        <f t="shared" si="14"/>
        <v>0</v>
      </c>
      <c r="D57" s="4" t="s">
        <v>12</v>
      </c>
      <c r="E57" s="3"/>
      <c r="F57" s="3"/>
      <c r="G57" s="3"/>
      <c r="H57" s="3"/>
      <c r="I57" s="3"/>
      <c r="J57" s="3"/>
      <c r="K57" s="3"/>
      <c r="L57" s="3"/>
      <c r="M57" s="3" t="s">
        <v>12</v>
      </c>
    </row>
    <row r="58" spans="1:13" s="1" customFormat="1" ht="19.5" customHeight="1" x14ac:dyDescent="0.25">
      <c r="A58" s="10" t="s">
        <v>49</v>
      </c>
      <c r="B58" s="3">
        <f t="shared" si="13"/>
        <v>0</v>
      </c>
      <c r="C58" s="3">
        <f t="shared" si="14"/>
        <v>0</v>
      </c>
      <c r="D58" s="4" t="s">
        <v>12</v>
      </c>
      <c r="E58" s="3"/>
      <c r="F58" s="3"/>
      <c r="G58" s="3"/>
      <c r="H58" s="3"/>
      <c r="I58" s="3"/>
      <c r="J58" s="3"/>
      <c r="K58" s="3"/>
      <c r="L58" s="3"/>
      <c r="M58" s="3" t="s">
        <v>12</v>
      </c>
    </row>
    <row r="59" spans="1:13" s="1" customFormat="1" ht="19.5" customHeight="1" x14ac:dyDescent="0.25">
      <c r="A59" s="10" t="s">
        <v>50</v>
      </c>
      <c r="B59" s="3">
        <f t="shared" si="13"/>
        <v>0</v>
      </c>
      <c r="C59" s="3">
        <f t="shared" si="14"/>
        <v>0</v>
      </c>
      <c r="D59" s="4" t="s">
        <v>12</v>
      </c>
      <c r="E59" s="3"/>
      <c r="F59" s="3"/>
      <c r="G59" s="3"/>
      <c r="H59" s="3"/>
      <c r="I59" s="3"/>
      <c r="J59" s="3"/>
      <c r="K59" s="3"/>
      <c r="L59" s="3"/>
      <c r="M59" s="3" t="s">
        <v>12</v>
      </c>
    </row>
    <row r="60" spans="1:13" s="1" customFormat="1" ht="19.5" customHeight="1" x14ac:dyDescent="0.25">
      <c r="A60" s="10" t="s">
        <v>51</v>
      </c>
      <c r="B60" s="3">
        <f t="shared" si="13"/>
        <v>0</v>
      </c>
      <c r="C60" s="3">
        <f t="shared" si="14"/>
        <v>0</v>
      </c>
      <c r="D60" s="4" t="s">
        <v>12</v>
      </c>
      <c r="E60" s="3"/>
      <c r="F60" s="3"/>
      <c r="G60" s="3"/>
      <c r="H60" s="3"/>
      <c r="I60" s="3"/>
      <c r="J60" s="3"/>
      <c r="K60" s="3"/>
      <c r="L60" s="3"/>
      <c r="M60" s="3" t="s">
        <v>12</v>
      </c>
    </row>
    <row r="61" spans="1:13" s="1" customFormat="1" ht="19.5" customHeight="1" x14ac:dyDescent="0.25">
      <c r="A61" s="10" t="s">
        <v>52</v>
      </c>
      <c r="B61" s="3">
        <f t="shared" si="13"/>
        <v>0</v>
      </c>
      <c r="C61" s="3">
        <f t="shared" si="14"/>
        <v>0</v>
      </c>
      <c r="D61" s="4" t="s">
        <v>12</v>
      </c>
      <c r="E61" s="3"/>
      <c r="F61" s="3"/>
      <c r="G61" s="3"/>
      <c r="H61" s="3"/>
      <c r="I61" s="3"/>
      <c r="J61" s="3"/>
      <c r="K61" s="3"/>
      <c r="L61" s="3"/>
      <c r="M61" s="3" t="s">
        <v>12</v>
      </c>
    </row>
    <row r="62" spans="1:13" s="1" customFormat="1" ht="19.5" customHeight="1" x14ac:dyDescent="0.25">
      <c r="A62" s="10" t="s">
        <v>53</v>
      </c>
      <c r="B62" s="3">
        <f t="shared" si="13"/>
        <v>0</v>
      </c>
      <c r="C62" s="3">
        <f t="shared" si="14"/>
        <v>0</v>
      </c>
      <c r="D62" s="4" t="s">
        <v>12</v>
      </c>
      <c r="E62" s="3"/>
      <c r="F62" s="3"/>
      <c r="G62" s="3"/>
      <c r="H62" s="3"/>
      <c r="I62" s="3"/>
      <c r="J62" s="3"/>
      <c r="K62" s="3"/>
      <c r="L62" s="3"/>
      <c r="M62" s="3" t="s">
        <v>12</v>
      </c>
    </row>
    <row r="63" spans="1:13" s="1" customFormat="1" ht="19.5" customHeight="1" x14ac:dyDescent="0.25">
      <c r="A63" s="10" t="s">
        <v>54</v>
      </c>
      <c r="B63" s="3">
        <f t="shared" si="13"/>
        <v>0</v>
      </c>
      <c r="C63" s="3">
        <f t="shared" si="14"/>
        <v>0</v>
      </c>
      <c r="D63" s="4" t="s">
        <v>12</v>
      </c>
      <c r="E63" s="3"/>
      <c r="F63" s="3"/>
      <c r="G63" s="3"/>
      <c r="H63" s="3"/>
      <c r="I63" s="3"/>
      <c r="J63" s="3"/>
      <c r="K63" s="3"/>
      <c r="L63" s="3"/>
      <c r="M63" s="3" t="s">
        <v>12</v>
      </c>
    </row>
    <row r="64" spans="1:13" s="1" customFormat="1" ht="19.5" customHeight="1" x14ac:dyDescent="0.25">
      <c r="A64" s="10" t="s">
        <v>55</v>
      </c>
      <c r="B64" s="3">
        <f t="shared" si="13"/>
        <v>0</v>
      </c>
      <c r="C64" s="3">
        <f t="shared" si="14"/>
        <v>0</v>
      </c>
      <c r="D64" s="4" t="s">
        <v>12</v>
      </c>
      <c r="E64" s="3"/>
      <c r="F64" s="3"/>
      <c r="G64" s="3"/>
      <c r="H64" s="3"/>
      <c r="I64" s="3"/>
      <c r="J64" s="3"/>
      <c r="K64" s="3"/>
      <c r="L64" s="3"/>
      <c r="M64" s="3" t="s">
        <v>12</v>
      </c>
    </row>
    <row r="65" spans="1:13" s="1" customFormat="1" ht="19.5" customHeight="1" x14ac:dyDescent="0.25">
      <c r="A65" s="10" t="s">
        <v>56</v>
      </c>
      <c r="B65" s="3">
        <f t="shared" si="13"/>
        <v>0</v>
      </c>
      <c r="C65" s="3">
        <f t="shared" si="14"/>
        <v>0</v>
      </c>
      <c r="D65" s="4" t="s">
        <v>12</v>
      </c>
      <c r="E65" s="3"/>
      <c r="F65" s="3"/>
      <c r="G65" s="3"/>
      <c r="H65" s="3"/>
      <c r="I65" s="3"/>
      <c r="J65" s="3"/>
      <c r="K65" s="3"/>
      <c r="L65" s="3"/>
      <c r="M65" s="3" t="s">
        <v>12</v>
      </c>
    </row>
    <row r="66" spans="1:13" s="1" customFormat="1" ht="19.5" customHeight="1" x14ac:dyDescent="0.25">
      <c r="A66" s="10" t="s">
        <v>57</v>
      </c>
      <c r="B66" s="3">
        <f t="shared" si="13"/>
        <v>0</v>
      </c>
      <c r="C66" s="3">
        <f t="shared" si="14"/>
        <v>0</v>
      </c>
      <c r="D66" s="4" t="s">
        <v>12</v>
      </c>
      <c r="E66" s="3"/>
      <c r="F66" s="3"/>
      <c r="G66" s="3"/>
      <c r="H66" s="3"/>
      <c r="I66" s="3"/>
      <c r="J66" s="3"/>
      <c r="K66" s="3"/>
      <c r="L66" s="3"/>
      <c r="M66" s="3" t="s">
        <v>12</v>
      </c>
    </row>
    <row r="67" spans="1:13" s="1" customFormat="1" ht="19.5" customHeight="1" x14ac:dyDescent="0.25">
      <c r="A67" s="10" t="s">
        <v>58</v>
      </c>
      <c r="B67" s="3">
        <f t="shared" si="13"/>
        <v>0</v>
      </c>
      <c r="C67" s="3">
        <f t="shared" si="14"/>
        <v>0</v>
      </c>
      <c r="D67" s="4" t="s">
        <v>12</v>
      </c>
      <c r="E67" s="3"/>
      <c r="F67" s="3"/>
      <c r="G67" s="3"/>
      <c r="H67" s="3"/>
      <c r="I67" s="3"/>
      <c r="J67" s="3"/>
      <c r="K67" s="3"/>
      <c r="L67" s="3"/>
      <c r="M67" s="3" t="s">
        <v>12</v>
      </c>
    </row>
    <row r="68" spans="1:13" s="1" customFormat="1" ht="19.5" customHeight="1" x14ac:dyDescent="0.25">
      <c r="A68" s="10" t="s">
        <v>59</v>
      </c>
      <c r="B68" s="3">
        <f t="shared" si="13"/>
        <v>0</v>
      </c>
      <c r="C68" s="3">
        <f t="shared" si="14"/>
        <v>0</v>
      </c>
      <c r="D68" s="4" t="s">
        <v>12</v>
      </c>
      <c r="E68" s="3"/>
      <c r="F68" s="3"/>
      <c r="G68" s="3"/>
      <c r="H68" s="3"/>
      <c r="I68" s="3"/>
      <c r="J68" s="3"/>
      <c r="K68" s="3"/>
      <c r="L68" s="3"/>
      <c r="M68" s="3" t="s">
        <v>12</v>
      </c>
    </row>
    <row r="69" spans="1:13" s="1" customFormat="1" ht="19.5" customHeight="1" x14ac:dyDescent="0.25">
      <c r="A69" s="10" t="s">
        <v>60</v>
      </c>
      <c r="B69" s="3">
        <f t="shared" si="13"/>
        <v>0</v>
      </c>
      <c r="C69" s="3">
        <f t="shared" si="14"/>
        <v>0</v>
      </c>
      <c r="D69" s="4" t="s">
        <v>12</v>
      </c>
      <c r="E69" s="3"/>
      <c r="F69" s="3"/>
      <c r="G69" s="3"/>
      <c r="H69" s="3"/>
      <c r="I69" s="3"/>
      <c r="J69" s="3"/>
      <c r="K69" s="3"/>
      <c r="L69" s="3"/>
      <c r="M69" s="3" t="s">
        <v>12</v>
      </c>
    </row>
    <row r="70" spans="1:13" s="1" customFormat="1" ht="19.5" customHeight="1" x14ac:dyDescent="0.25">
      <c r="A70" s="10" t="s">
        <v>61</v>
      </c>
      <c r="B70" s="3">
        <f t="shared" si="13"/>
        <v>0</v>
      </c>
      <c r="C70" s="3">
        <f t="shared" si="14"/>
        <v>0</v>
      </c>
      <c r="D70" s="4" t="s">
        <v>12</v>
      </c>
      <c r="E70" s="3"/>
      <c r="F70" s="3"/>
      <c r="G70" s="3"/>
      <c r="H70" s="3"/>
      <c r="I70" s="3"/>
      <c r="J70" s="3"/>
      <c r="K70" s="3"/>
      <c r="L70" s="3"/>
      <c r="M70" s="3" t="s">
        <v>12</v>
      </c>
    </row>
    <row r="71" spans="1:13" s="1" customFormat="1" ht="19.5" customHeight="1" x14ac:dyDescent="0.25">
      <c r="A71" s="10" t="s">
        <v>62</v>
      </c>
      <c r="B71" s="3">
        <f t="shared" si="13"/>
        <v>0</v>
      </c>
      <c r="C71" s="3">
        <f t="shared" si="14"/>
        <v>0</v>
      </c>
      <c r="D71" s="4" t="s">
        <v>12</v>
      </c>
      <c r="E71" s="3"/>
      <c r="F71" s="3"/>
      <c r="G71" s="3"/>
      <c r="H71" s="3"/>
      <c r="I71" s="3"/>
      <c r="J71" s="3"/>
      <c r="K71" s="3"/>
      <c r="L71" s="3"/>
      <c r="M71" s="3" t="s">
        <v>12</v>
      </c>
    </row>
    <row r="72" spans="1:13" s="1" customFormat="1" ht="19.5" customHeight="1" x14ac:dyDescent="0.25">
      <c r="A72" s="10" t="s">
        <v>63</v>
      </c>
      <c r="B72" s="3">
        <f t="shared" si="13"/>
        <v>0</v>
      </c>
      <c r="C72" s="3">
        <f t="shared" si="14"/>
        <v>0</v>
      </c>
      <c r="D72" s="4" t="s">
        <v>12</v>
      </c>
      <c r="E72" s="3"/>
      <c r="F72" s="3"/>
      <c r="G72" s="3"/>
      <c r="H72" s="3"/>
      <c r="I72" s="3"/>
      <c r="J72" s="3"/>
      <c r="K72" s="3"/>
      <c r="L72" s="3"/>
      <c r="M72" s="3" t="s">
        <v>12</v>
      </c>
    </row>
    <row r="73" spans="1:13" s="1" customFormat="1" ht="19.5" customHeight="1" x14ac:dyDescent="0.25">
      <c r="A73" s="10" t="s">
        <v>325</v>
      </c>
      <c r="B73" s="3">
        <f t="shared" si="13"/>
        <v>0</v>
      </c>
      <c r="C73" s="3">
        <f t="shared" si="14"/>
        <v>0</v>
      </c>
      <c r="D73" s="4" t="s">
        <v>12</v>
      </c>
      <c r="E73" s="3"/>
      <c r="F73" s="3"/>
      <c r="G73" s="3"/>
      <c r="H73" s="3"/>
      <c r="I73" s="3"/>
      <c r="J73" s="3"/>
      <c r="K73" s="3"/>
      <c r="L73" s="3"/>
      <c r="M73" s="3" t="s">
        <v>12</v>
      </c>
    </row>
    <row r="74" spans="1:13" s="1" customFormat="1" ht="19.5" customHeight="1" x14ac:dyDescent="0.25">
      <c r="A74" s="10" t="s">
        <v>23</v>
      </c>
      <c r="B74" s="3">
        <f>M74</f>
        <v>0</v>
      </c>
      <c r="C74" s="3" t="s">
        <v>12</v>
      </c>
      <c r="D74" s="4" t="s">
        <v>12</v>
      </c>
      <c r="E74" s="3" t="s">
        <v>12</v>
      </c>
      <c r="F74" s="3" t="s">
        <v>12</v>
      </c>
      <c r="G74" s="3" t="s">
        <v>12</v>
      </c>
      <c r="H74" s="3" t="s">
        <v>12</v>
      </c>
      <c r="I74" s="3" t="s">
        <v>12</v>
      </c>
      <c r="J74" s="3" t="s">
        <v>12</v>
      </c>
      <c r="K74" s="3" t="s">
        <v>12</v>
      </c>
      <c r="L74" s="3" t="s">
        <v>12</v>
      </c>
      <c r="M74" s="3"/>
    </row>
    <row r="75" spans="1:13" s="1" customFormat="1" ht="21" customHeight="1" x14ac:dyDescent="0.25">
      <c r="A75" s="9" t="s">
        <v>326</v>
      </c>
      <c r="B75" s="3">
        <f>SUM(B76:B93)</f>
        <v>0</v>
      </c>
      <c r="C75" s="3">
        <f>SUM(C76:C92)</f>
        <v>0</v>
      </c>
      <c r="D75" s="4" t="e">
        <f>C75*100/B75</f>
        <v>#DIV/0!</v>
      </c>
      <c r="E75" s="3">
        <f t="shared" ref="E75:M75" si="15">SUM(E76:E93)</f>
        <v>0</v>
      </c>
      <c r="F75" s="3">
        <f t="shared" si="15"/>
        <v>0</v>
      </c>
      <c r="G75" s="3">
        <f t="shared" si="15"/>
        <v>0</v>
      </c>
      <c r="H75" s="3">
        <f t="shared" si="15"/>
        <v>0</v>
      </c>
      <c r="I75" s="3">
        <f t="shared" si="15"/>
        <v>0</v>
      </c>
      <c r="J75" s="3">
        <f t="shared" si="15"/>
        <v>0</v>
      </c>
      <c r="K75" s="3">
        <f t="shared" si="15"/>
        <v>0</v>
      </c>
      <c r="L75" s="3">
        <f t="shared" si="15"/>
        <v>0</v>
      </c>
      <c r="M75" s="3">
        <f t="shared" si="15"/>
        <v>0</v>
      </c>
    </row>
    <row r="76" spans="1:13" s="1" customFormat="1" ht="19.5" customHeight="1" x14ac:dyDescent="0.25">
      <c r="A76" s="10" t="s">
        <v>64</v>
      </c>
      <c r="B76" s="3">
        <f t="shared" ref="B76:B92" si="16">E76+F76+G76+H76+I76+J76+K76</f>
        <v>0</v>
      </c>
      <c r="C76" s="3">
        <f t="shared" ref="C76:C92" si="17">E76+F76+G76+H76+I76+J76+K76</f>
        <v>0</v>
      </c>
      <c r="D76" s="4" t="s">
        <v>12</v>
      </c>
      <c r="E76" s="3"/>
      <c r="F76" s="3"/>
      <c r="G76" s="3"/>
      <c r="H76" s="3"/>
      <c r="I76" s="3"/>
      <c r="J76" s="3"/>
      <c r="K76" s="3"/>
      <c r="L76" s="3"/>
      <c r="M76" s="3" t="s">
        <v>12</v>
      </c>
    </row>
    <row r="77" spans="1:13" s="1" customFormat="1" ht="19.5" customHeight="1" x14ac:dyDescent="0.25">
      <c r="A77" s="10" t="s">
        <v>65</v>
      </c>
      <c r="B77" s="3">
        <f t="shared" si="16"/>
        <v>0</v>
      </c>
      <c r="C77" s="3">
        <f t="shared" si="17"/>
        <v>0</v>
      </c>
      <c r="D77" s="4" t="s">
        <v>12</v>
      </c>
      <c r="E77" s="3"/>
      <c r="F77" s="3"/>
      <c r="G77" s="3"/>
      <c r="H77" s="3"/>
      <c r="I77" s="3"/>
      <c r="J77" s="3"/>
      <c r="K77" s="3"/>
      <c r="L77" s="3"/>
      <c r="M77" s="3" t="s">
        <v>12</v>
      </c>
    </row>
    <row r="78" spans="1:13" s="1" customFormat="1" ht="18" customHeight="1" x14ac:dyDescent="0.25">
      <c r="A78" s="10" t="s">
        <v>66</v>
      </c>
      <c r="B78" s="3">
        <f t="shared" si="16"/>
        <v>0</v>
      </c>
      <c r="C78" s="3">
        <f t="shared" si="17"/>
        <v>0</v>
      </c>
      <c r="D78" s="4" t="s">
        <v>12</v>
      </c>
      <c r="E78" s="3"/>
      <c r="F78" s="3"/>
      <c r="G78" s="3"/>
      <c r="H78" s="3"/>
      <c r="I78" s="3"/>
      <c r="J78" s="3"/>
      <c r="K78" s="3"/>
      <c r="L78" s="3"/>
      <c r="M78" s="3" t="s">
        <v>12</v>
      </c>
    </row>
    <row r="79" spans="1:13" s="1" customFormat="1" ht="18" customHeight="1" x14ac:dyDescent="0.25">
      <c r="A79" s="10" t="s">
        <v>67</v>
      </c>
      <c r="B79" s="3">
        <f t="shared" si="16"/>
        <v>0</v>
      </c>
      <c r="C79" s="3">
        <f t="shared" si="17"/>
        <v>0</v>
      </c>
      <c r="D79" s="4" t="s">
        <v>12</v>
      </c>
      <c r="E79" s="3"/>
      <c r="F79" s="3"/>
      <c r="G79" s="3"/>
      <c r="H79" s="3"/>
      <c r="I79" s="3"/>
      <c r="J79" s="3"/>
      <c r="K79" s="3"/>
      <c r="L79" s="3"/>
      <c r="M79" s="3" t="s">
        <v>12</v>
      </c>
    </row>
    <row r="80" spans="1:13" s="1" customFormat="1" ht="18" customHeight="1" x14ac:dyDescent="0.25">
      <c r="A80" s="10" t="s">
        <v>68</v>
      </c>
      <c r="B80" s="3">
        <f t="shared" si="16"/>
        <v>0</v>
      </c>
      <c r="C80" s="3">
        <f t="shared" si="17"/>
        <v>0</v>
      </c>
      <c r="D80" s="4" t="s">
        <v>12</v>
      </c>
      <c r="E80" s="3"/>
      <c r="F80" s="3"/>
      <c r="G80" s="3"/>
      <c r="H80" s="3"/>
      <c r="I80" s="3"/>
      <c r="J80" s="3"/>
      <c r="K80" s="3"/>
      <c r="L80" s="3"/>
      <c r="M80" s="3" t="s">
        <v>12</v>
      </c>
    </row>
    <row r="81" spans="1:13" s="1" customFormat="1" ht="18" customHeight="1" x14ac:dyDescent="0.25">
      <c r="A81" s="10" t="s">
        <v>69</v>
      </c>
      <c r="B81" s="3">
        <f t="shared" si="16"/>
        <v>0</v>
      </c>
      <c r="C81" s="3">
        <f t="shared" si="17"/>
        <v>0</v>
      </c>
      <c r="D81" s="4" t="s">
        <v>12</v>
      </c>
      <c r="E81" s="3"/>
      <c r="F81" s="3"/>
      <c r="G81" s="3"/>
      <c r="H81" s="3"/>
      <c r="I81" s="3"/>
      <c r="J81" s="3"/>
      <c r="K81" s="3"/>
      <c r="L81" s="3"/>
      <c r="M81" s="3" t="s">
        <v>12</v>
      </c>
    </row>
    <row r="82" spans="1:13" s="1" customFormat="1" ht="18" customHeight="1" x14ac:dyDescent="0.25">
      <c r="A82" s="10" t="s">
        <v>70</v>
      </c>
      <c r="B82" s="3">
        <f t="shared" si="16"/>
        <v>0</v>
      </c>
      <c r="C82" s="3">
        <f t="shared" si="17"/>
        <v>0</v>
      </c>
      <c r="D82" s="4" t="s">
        <v>12</v>
      </c>
      <c r="E82" s="3"/>
      <c r="F82" s="3"/>
      <c r="G82" s="3"/>
      <c r="H82" s="3"/>
      <c r="I82" s="3"/>
      <c r="J82" s="3"/>
      <c r="K82" s="3"/>
      <c r="L82" s="3"/>
      <c r="M82" s="3" t="s">
        <v>12</v>
      </c>
    </row>
    <row r="83" spans="1:13" s="1" customFormat="1" ht="18" customHeight="1" x14ac:dyDescent="0.25">
      <c r="A83" s="10" t="s">
        <v>71</v>
      </c>
      <c r="B83" s="3">
        <f t="shared" si="16"/>
        <v>0</v>
      </c>
      <c r="C83" s="3">
        <f t="shared" si="17"/>
        <v>0</v>
      </c>
      <c r="D83" s="4" t="s">
        <v>12</v>
      </c>
      <c r="E83" s="3"/>
      <c r="F83" s="3"/>
      <c r="G83" s="3"/>
      <c r="H83" s="3"/>
      <c r="I83" s="3"/>
      <c r="J83" s="3"/>
      <c r="K83" s="3"/>
      <c r="L83" s="3"/>
      <c r="M83" s="3" t="s">
        <v>12</v>
      </c>
    </row>
    <row r="84" spans="1:13" s="1" customFormat="1" ht="18" customHeight="1" x14ac:dyDescent="0.25">
      <c r="A84" s="10" t="s">
        <v>72</v>
      </c>
      <c r="B84" s="3">
        <f t="shared" si="16"/>
        <v>0</v>
      </c>
      <c r="C84" s="3">
        <f t="shared" si="17"/>
        <v>0</v>
      </c>
      <c r="D84" s="4" t="s">
        <v>12</v>
      </c>
      <c r="E84" s="3"/>
      <c r="F84" s="3"/>
      <c r="G84" s="3"/>
      <c r="H84" s="3"/>
      <c r="I84" s="3"/>
      <c r="J84" s="3"/>
      <c r="K84" s="3"/>
      <c r="L84" s="3"/>
      <c r="M84" s="3" t="s">
        <v>12</v>
      </c>
    </row>
    <row r="85" spans="1:13" s="1" customFormat="1" ht="18" customHeight="1" x14ac:dyDescent="0.25">
      <c r="A85" s="10" t="s">
        <v>73</v>
      </c>
      <c r="B85" s="3">
        <f t="shared" si="16"/>
        <v>0</v>
      </c>
      <c r="C85" s="3">
        <f t="shared" si="17"/>
        <v>0</v>
      </c>
      <c r="D85" s="4" t="s">
        <v>12</v>
      </c>
      <c r="E85" s="3"/>
      <c r="F85" s="3"/>
      <c r="G85" s="3"/>
      <c r="H85" s="3"/>
      <c r="I85" s="3"/>
      <c r="J85" s="3"/>
      <c r="K85" s="3"/>
      <c r="L85" s="3"/>
      <c r="M85" s="3" t="s">
        <v>12</v>
      </c>
    </row>
    <row r="86" spans="1:13" s="1" customFormat="1" ht="18" customHeight="1" x14ac:dyDescent="0.25">
      <c r="A86" s="10" t="s">
        <v>74</v>
      </c>
      <c r="B86" s="3">
        <f t="shared" si="16"/>
        <v>0</v>
      </c>
      <c r="C86" s="3">
        <f t="shared" si="17"/>
        <v>0</v>
      </c>
      <c r="D86" s="4" t="s">
        <v>12</v>
      </c>
      <c r="E86" s="3"/>
      <c r="F86" s="3"/>
      <c r="G86" s="3"/>
      <c r="H86" s="3"/>
      <c r="I86" s="3"/>
      <c r="J86" s="3"/>
      <c r="K86" s="3"/>
      <c r="L86" s="3"/>
      <c r="M86" s="3" t="s">
        <v>12</v>
      </c>
    </row>
    <row r="87" spans="1:13" s="1" customFormat="1" ht="18" customHeight="1" x14ac:dyDescent="0.25">
      <c r="A87" s="10" t="s">
        <v>75</v>
      </c>
      <c r="B87" s="3">
        <f t="shared" si="16"/>
        <v>0</v>
      </c>
      <c r="C87" s="3">
        <f t="shared" si="17"/>
        <v>0</v>
      </c>
      <c r="D87" s="4" t="s">
        <v>12</v>
      </c>
      <c r="E87" s="3"/>
      <c r="F87" s="3"/>
      <c r="G87" s="3"/>
      <c r="H87" s="3"/>
      <c r="I87" s="3"/>
      <c r="J87" s="3"/>
      <c r="K87" s="3"/>
      <c r="L87" s="3"/>
      <c r="M87" s="3" t="s">
        <v>12</v>
      </c>
    </row>
    <row r="88" spans="1:13" s="1" customFormat="1" ht="18" customHeight="1" x14ac:dyDescent="0.25">
      <c r="A88" s="10" t="s">
        <v>76</v>
      </c>
      <c r="B88" s="3">
        <f t="shared" si="16"/>
        <v>0</v>
      </c>
      <c r="C88" s="3">
        <f t="shared" si="17"/>
        <v>0</v>
      </c>
      <c r="D88" s="4" t="s">
        <v>12</v>
      </c>
      <c r="E88" s="3"/>
      <c r="F88" s="3"/>
      <c r="G88" s="3"/>
      <c r="H88" s="3"/>
      <c r="I88" s="3"/>
      <c r="J88" s="3"/>
      <c r="K88" s="3"/>
      <c r="L88" s="3"/>
      <c r="M88" s="3" t="s">
        <v>12</v>
      </c>
    </row>
    <row r="89" spans="1:13" s="1" customFormat="1" ht="18" customHeight="1" x14ac:dyDescent="0.25">
      <c r="A89" s="10" t="s">
        <v>77</v>
      </c>
      <c r="B89" s="3">
        <f t="shared" si="16"/>
        <v>0</v>
      </c>
      <c r="C89" s="3">
        <f t="shared" si="17"/>
        <v>0</v>
      </c>
      <c r="D89" s="4" t="s">
        <v>12</v>
      </c>
      <c r="E89" s="3"/>
      <c r="F89" s="3"/>
      <c r="G89" s="3"/>
      <c r="H89" s="3"/>
      <c r="I89" s="3"/>
      <c r="J89" s="3"/>
      <c r="K89" s="3"/>
      <c r="L89" s="3"/>
      <c r="M89" s="3" t="s">
        <v>12</v>
      </c>
    </row>
    <row r="90" spans="1:13" s="1" customFormat="1" ht="18" customHeight="1" x14ac:dyDescent="0.25">
      <c r="A90" s="10" t="s">
        <v>78</v>
      </c>
      <c r="B90" s="3">
        <f t="shared" si="16"/>
        <v>0</v>
      </c>
      <c r="C90" s="3">
        <f t="shared" si="17"/>
        <v>0</v>
      </c>
      <c r="D90" s="4" t="s">
        <v>12</v>
      </c>
      <c r="E90" s="3"/>
      <c r="F90" s="3"/>
      <c r="G90" s="3"/>
      <c r="H90" s="3"/>
      <c r="I90" s="3"/>
      <c r="J90" s="3"/>
      <c r="K90" s="3"/>
      <c r="L90" s="3"/>
      <c r="M90" s="3" t="s">
        <v>12</v>
      </c>
    </row>
    <row r="91" spans="1:13" s="1" customFormat="1" ht="18" customHeight="1" x14ac:dyDescent="0.25">
      <c r="A91" s="10" t="s">
        <v>79</v>
      </c>
      <c r="B91" s="3">
        <f t="shared" si="16"/>
        <v>0</v>
      </c>
      <c r="C91" s="3">
        <f t="shared" si="17"/>
        <v>0</v>
      </c>
      <c r="D91" s="4" t="s">
        <v>12</v>
      </c>
      <c r="E91" s="3"/>
      <c r="F91" s="3"/>
      <c r="G91" s="3"/>
      <c r="H91" s="3"/>
      <c r="I91" s="3"/>
      <c r="J91" s="3"/>
      <c r="K91" s="3"/>
      <c r="L91" s="3"/>
      <c r="M91" s="3" t="s">
        <v>12</v>
      </c>
    </row>
    <row r="92" spans="1:13" s="1" customFormat="1" ht="18" customHeight="1" x14ac:dyDescent="0.25">
      <c r="A92" s="10" t="s">
        <v>325</v>
      </c>
      <c r="B92" s="3">
        <f t="shared" si="16"/>
        <v>0</v>
      </c>
      <c r="C92" s="3">
        <f t="shared" si="17"/>
        <v>0</v>
      </c>
      <c r="D92" s="4" t="s">
        <v>12</v>
      </c>
      <c r="E92" s="3"/>
      <c r="F92" s="3"/>
      <c r="G92" s="3"/>
      <c r="H92" s="3"/>
      <c r="I92" s="3"/>
      <c r="J92" s="3"/>
      <c r="K92" s="3"/>
      <c r="L92" s="3"/>
      <c r="M92" s="3" t="s">
        <v>12</v>
      </c>
    </row>
    <row r="93" spans="1:13" s="1" customFormat="1" ht="18" customHeight="1" x14ac:dyDescent="0.25">
      <c r="A93" s="10" t="s">
        <v>23</v>
      </c>
      <c r="B93" s="3">
        <f>M93</f>
        <v>0</v>
      </c>
      <c r="C93" s="3" t="s">
        <v>12</v>
      </c>
      <c r="D93" s="4" t="s">
        <v>12</v>
      </c>
      <c r="E93" s="3" t="s">
        <v>12</v>
      </c>
      <c r="F93" s="3" t="s">
        <v>12</v>
      </c>
      <c r="G93" s="3" t="s">
        <v>12</v>
      </c>
      <c r="H93" s="3" t="s">
        <v>12</v>
      </c>
      <c r="I93" s="3" t="s">
        <v>12</v>
      </c>
      <c r="J93" s="3" t="s">
        <v>12</v>
      </c>
      <c r="K93" s="3" t="s">
        <v>12</v>
      </c>
      <c r="L93" s="3" t="s">
        <v>12</v>
      </c>
      <c r="M93" s="3"/>
    </row>
    <row r="94" spans="1:13" s="1" customFormat="1" ht="23.25" customHeight="1" x14ac:dyDescent="0.25">
      <c r="A94" s="9" t="s">
        <v>327</v>
      </c>
      <c r="B94" s="3">
        <f>SUM(B95:B108)</f>
        <v>0</v>
      </c>
      <c r="C94" s="3">
        <f>SUM(C95:C107)</f>
        <v>0</v>
      </c>
      <c r="D94" s="4" t="e">
        <f>C94*100/B94</f>
        <v>#DIV/0!</v>
      </c>
      <c r="E94" s="3">
        <f t="shared" ref="E94:M94" si="18">SUM(E95:E108)</f>
        <v>0</v>
      </c>
      <c r="F94" s="3">
        <f t="shared" si="18"/>
        <v>0</v>
      </c>
      <c r="G94" s="3">
        <f t="shared" si="18"/>
        <v>0</v>
      </c>
      <c r="H94" s="3">
        <f t="shared" si="18"/>
        <v>0</v>
      </c>
      <c r="I94" s="3">
        <f t="shared" si="18"/>
        <v>0</v>
      </c>
      <c r="J94" s="3">
        <f t="shared" si="18"/>
        <v>0</v>
      </c>
      <c r="K94" s="3">
        <f t="shared" si="18"/>
        <v>0</v>
      </c>
      <c r="L94" s="3">
        <f t="shared" si="18"/>
        <v>0</v>
      </c>
      <c r="M94" s="3">
        <f t="shared" si="18"/>
        <v>0</v>
      </c>
    </row>
    <row r="95" spans="1:13" s="1" customFormat="1" ht="19.5" customHeight="1" x14ac:dyDescent="0.25">
      <c r="A95" s="10" t="s">
        <v>80</v>
      </c>
      <c r="B95" s="3">
        <f t="shared" ref="B95:B107" si="19">E95+F95+G95+H95+I95+J95+K95</f>
        <v>0</v>
      </c>
      <c r="C95" s="3">
        <f t="shared" ref="C95:C107" si="20">E95+F95+G95+H95+I95+J95+K95</f>
        <v>0</v>
      </c>
      <c r="D95" s="4" t="s">
        <v>12</v>
      </c>
      <c r="E95" s="3"/>
      <c r="F95" s="3"/>
      <c r="G95" s="3"/>
      <c r="H95" s="3"/>
      <c r="I95" s="3"/>
      <c r="J95" s="3"/>
      <c r="K95" s="3"/>
      <c r="L95" s="3"/>
      <c r="M95" s="3" t="s">
        <v>12</v>
      </c>
    </row>
    <row r="96" spans="1:13" s="1" customFormat="1" ht="19.5" customHeight="1" x14ac:dyDescent="0.25">
      <c r="A96" s="10" t="s">
        <v>81</v>
      </c>
      <c r="B96" s="3">
        <f t="shared" si="19"/>
        <v>0</v>
      </c>
      <c r="C96" s="3">
        <f t="shared" si="20"/>
        <v>0</v>
      </c>
      <c r="D96" s="4" t="s">
        <v>12</v>
      </c>
      <c r="E96" s="3"/>
      <c r="F96" s="3"/>
      <c r="G96" s="3"/>
      <c r="H96" s="3"/>
      <c r="I96" s="3"/>
      <c r="J96" s="3"/>
      <c r="K96" s="3"/>
      <c r="L96" s="3"/>
      <c r="M96" s="3" t="s">
        <v>12</v>
      </c>
    </row>
    <row r="97" spans="1:13" s="1" customFormat="1" ht="19.5" customHeight="1" x14ac:dyDescent="0.25">
      <c r="A97" s="10" t="s">
        <v>82</v>
      </c>
      <c r="B97" s="3">
        <f t="shared" si="19"/>
        <v>0</v>
      </c>
      <c r="C97" s="3">
        <f t="shared" si="20"/>
        <v>0</v>
      </c>
      <c r="D97" s="4" t="s">
        <v>12</v>
      </c>
      <c r="E97" s="3"/>
      <c r="F97" s="3"/>
      <c r="G97" s="3"/>
      <c r="H97" s="3"/>
      <c r="I97" s="3"/>
      <c r="J97" s="3"/>
      <c r="K97" s="3"/>
      <c r="L97" s="3"/>
      <c r="M97" s="3" t="s">
        <v>12</v>
      </c>
    </row>
    <row r="98" spans="1:13" s="1" customFormat="1" ht="19.5" customHeight="1" x14ac:dyDescent="0.25">
      <c r="A98" s="10" t="s">
        <v>83</v>
      </c>
      <c r="B98" s="3">
        <f t="shared" si="19"/>
        <v>0</v>
      </c>
      <c r="C98" s="3">
        <f t="shared" si="20"/>
        <v>0</v>
      </c>
      <c r="D98" s="4" t="s">
        <v>12</v>
      </c>
      <c r="E98" s="3"/>
      <c r="F98" s="3"/>
      <c r="G98" s="3"/>
      <c r="H98" s="3"/>
      <c r="I98" s="3"/>
      <c r="J98" s="3"/>
      <c r="K98" s="3"/>
      <c r="L98" s="3"/>
      <c r="M98" s="3" t="s">
        <v>12</v>
      </c>
    </row>
    <row r="99" spans="1:13" s="1" customFormat="1" ht="19.5" customHeight="1" x14ac:dyDescent="0.25">
      <c r="A99" s="10" t="s">
        <v>84</v>
      </c>
      <c r="B99" s="3">
        <f t="shared" si="19"/>
        <v>0</v>
      </c>
      <c r="C99" s="3">
        <f t="shared" si="20"/>
        <v>0</v>
      </c>
      <c r="D99" s="4" t="s">
        <v>12</v>
      </c>
      <c r="E99" s="3"/>
      <c r="F99" s="3"/>
      <c r="G99" s="3"/>
      <c r="H99" s="3"/>
      <c r="I99" s="3"/>
      <c r="J99" s="3"/>
      <c r="K99" s="3"/>
      <c r="L99" s="3"/>
      <c r="M99" s="3" t="s">
        <v>12</v>
      </c>
    </row>
    <row r="100" spans="1:13" s="1" customFormat="1" ht="19.5" customHeight="1" x14ac:dyDescent="0.25">
      <c r="A100" s="10" t="s">
        <v>85</v>
      </c>
      <c r="B100" s="3">
        <f t="shared" si="19"/>
        <v>0</v>
      </c>
      <c r="C100" s="3">
        <f t="shared" si="20"/>
        <v>0</v>
      </c>
      <c r="D100" s="4" t="s">
        <v>12</v>
      </c>
      <c r="E100" s="3"/>
      <c r="F100" s="3"/>
      <c r="G100" s="3"/>
      <c r="H100" s="3"/>
      <c r="I100" s="3"/>
      <c r="J100" s="3"/>
      <c r="K100" s="3"/>
      <c r="L100" s="3"/>
      <c r="M100" s="3" t="s">
        <v>12</v>
      </c>
    </row>
    <row r="101" spans="1:13" s="1" customFormat="1" ht="19.5" customHeight="1" x14ac:dyDescent="0.25">
      <c r="A101" s="10" t="s">
        <v>86</v>
      </c>
      <c r="B101" s="3">
        <f t="shared" si="19"/>
        <v>0</v>
      </c>
      <c r="C101" s="3">
        <f t="shared" si="20"/>
        <v>0</v>
      </c>
      <c r="D101" s="4" t="s">
        <v>12</v>
      </c>
      <c r="E101" s="3"/>
      <c r="F101" s="3"/>
      <c r="G101" s="3"/>
      <c r="H101" s="3"/>
      <c r="I101" s="3"/>
      <c r="J101" s="3"/>
      <c r="K101" s="3"/>
      <c r="L101" s="3"/>
      <c r="M101" s="3" t="s">
        <v>12</v>
      </c>
    </row>
    <row r="102" spans="1:13" s="1" customFormat="1" ht="19.5" customHeight="1" x14ac:dyDescent="0.25">
      <c r="A102" s="10" t="s">
        <v>87</v>
      </c>
      <c r="B102" s="3">
        <f t="shared" si="19"/>
        <v>0</v>
      </c>
      <c r="C102" s="3">
        <f t="shared" si="20"/>
        <v>0</v>
      </c>
      <c r="D102" s="4" t="s">
        <v>12</v>
      </c>
      <c r="E102" s="3"/>
      <c r="F102" s="3"/>
      <c r="G102" s="3"/>
      <c r="H102" s="3"/>
      <c r="I102" s="3"/>
      <c r="J102" s="3"/>
      <c r="K102" s="3"/>
      <c r="L102" s="3"/>
      <c r="M102" s="3" t="s">
        <v>12</v>
      </c>
    </row>
    <row r="103" spans="1:13" s="1" customFormat="1" ht="19.5" customHeight="1" x14ac:dyDescent="0.25">
      <c r="A103" s="10" t="s">
        <v>88</v>
      </c>
      <c r="B103" s="3">
        <f t="shared" si="19"/>
        <v>0</v>
      </c>
      <c r="C103" s="3">
        <f t="shared" si="20"/>
        <v>0</v>
      </c>
      <c r="D103" s="4" t="s">
        <v>12</v>
      </c>
      <c r="E103" s="3"/>
      <c r="F103" s="3"/>
      <c r="G103" s="3"/>
      <c r="H103" s="3"/>
      <c r="I103" s="3"/>
      <c r="J103" s="3"/>
      <c r="K103" s="3"/>
      <c r="L103" s="3"/>
      <c r="M103" s="3" t="s">
        <v>12</v>
      </c>
    </row>
    <row r="104" spans="1:13" s="1" customFormat="1" ht="19.5" customHeight="1" x14ac:dyDescent="0.25">
      <c r="A104" s="10" t="s">
        <v>89</v>
      </c>
      <c r="B104" s="3">
        <f t="shared" si="19"/>
        <v>0</v>
      </c>
      <c r="C104" s="3">
        <f t="shared" si="20"/>
        <v>0</v>
      </c>
      <c r="D104" s="4" t="s">
        <v>12</v>
      </c>
      <c r="E104" s="3"/>
      <c r="F104" s="3"/>
      <c r="G104" s="3"/>
      <c r="H104" s="3"/>
      <c r="I104" s="3"/>
      <c r="J104" s="3"/>
      <c r="K104" s="3"/>
      <c r="L104" s="3"/>
      <c r="M104" s="3" t="s">
        <v>12</v>
      </c>
    </row>
    <row r="105" spans="1:13" s="1" customFormat="1" ht="19.5" customHeight="1" x14ac:dyDescent="0.25">
      <c r="A105" s="10" t="s">
        <v>90</v>
      </c>
      <c r="B105" s="3">
        <f t="shared" si="19"/>
        <v>0</v>
      </c>
      <c r="C105" s="3">
        <f t="shared" si="20"/>
        <v>0</v>
      </c>
      <c r="D105" s="4" t="s">
        <v>12</v>
      </c>
      <c r="E105" s="3"/>
      <c r="F105" s="3"/>
      <c r="G105" s="3"/>
      <c r="H105" s="3"/>
      <c r="I105" s="3"/>
      <c r="J105" s="3"/>
      <c r="K105" s="3"/>
      <c r="L105" s="3"/>
      <c r="M105" s="3" t="s">
        <v>12</v>
      </c>
    </row>
    <row r="106" spans="1:13" s="1" customFormat="1" ht="19.5" customHeight="1" x14ac:dyDescent="0.25">
      <c r="A106" s="10" t="s">
        <v>91</v>
      </c>
      <c r="B106" s="3">
        <f t="shared" si="19"/>
        <v>0</v>
      </c>
      <c r="C106" s="3">
        <f t="shared" si="20"/>
        <v>0</v>
      </c>
      <c r="D106" s="4" t="s">
        <v>12</v>
      </c>
      <c r="E106" s="3"/>
      <c r="F106" s="3"/>
      <c r="G106" s="3"/>
      <c r="H106" s="3"/>
      <c r="I106" s="3"/>
      <c r="J106" s="3"/>
      <c r="K106" s="3"/>
      <c r="L106" s="3"/>
      <c r="M106" s="3" t="s">
        <v>12</v>
      </c>
    </row>
    <row r="107" spans="1:13" s="1" customFormat="1" ht="19.5" customHeight="1" x14ac:dyDescent="0.25">
      <c r="A107" s="10" t="s">
        <v>325</v>
      </c>
      <c r="B107" s="3">
        <f t="shared" si="19"/>
        <v>0</v>
      </c>
      <c r="C107" s="3">
        <f t="shared" si="20"/>
        <v>0</v>
      </c>
      <c r="D107" s="4" t="s">
        <v>12</v>
      </c>
      <c r="E107" s="3"/>
      <c r="F107" s="3"/>
      <c r="G107" s="3"/>
      <c r="H107" s="3"/>
      <c r="I107" s="3"/>
      <c r="J107" s="3"/>
      <c r="K107" s="3"/>
      <c r="L107" s="3"/>
      <c r="M107" s="3" t="s">
        <v>12</v>
      </c>
    </row>
    <row r="108" spans="1:13" s="1" customFormat="1" ht="19.5" customHeight="1" x14ac:dyDescent="0.25">
      <c r="A108" s="10" t="s">
        <v>23</v>
      </c>
      <c r="B108" s="3">
        <f>M108</f>
        <v>0</v>
      </c>
      <c r="C108" s="3" t="s">
        <v>12</v>
      </c>
      <c r="D108" s="4" t="s">
        <v>12</v>
      </c>
      <c r="E108" s="3" t="s">
        <v>12</v>
      </c>
      <c r="F108" s="3" t="s">
        <v>12</v>
      </c>
      <c r="G108" s="3" t="s">
        <v>12</v>
      </c>
      <c r="H108" s="3" t="s">
        <v>12</v>
      </c>
      <c r="I108" s="3" t="s">
        <v>12</v>
      </c>
      <c r="J108" s="3" t="s">
        <v>12</v>
      </c>
      <c r="K108" s="3" t="s">
        <v>12</v>
      </c>
      <c r="L108" s="3" t="s">
        <v>12</v>
      </c>
      <c r="M108" s="3"/>
    </row>
    <row r="109" spans="1:13" s="1" customFormat="1" ht="19.5" customHeight="1" x14ac:dyDescent="0.25">
      <c r="A109" s="8" t="s">
        <v>328</v>
      </c>
      <c r="B109" s="3">
        <f>SUM(B110:B118)</f>
        <v>0</v>
      </c>
      <c r="C109" s="3">
        <f>SUM(C110:C117)</f>
        <v>0</v>
      </c>
      <c r="D109" s="4" t="e">
        <f>C109*100/B109</f>
        <v>#DIV/0!</v>
      </c>
      <c r="E109" s="3">
        <f t="shared" ref="E109:M109" si="21">SUM(E110:E118)</f>
        <v>0</v>
      </c>
      <c r="F109" s="3">
        <f t="shared" si="21"/>
        <v>0</v>
      </c>
      <c r="G109" s="3">
        <f t="shared" si="21"/>
        <v>0</v>
      </c>
      <c r="H109" s="3">
        <f t="shared" si="21"/>
        <v>0</v>
      </c>
      <c r="I109" s="3">
        <f t="shared" si="21"/>
        <v>0</v>
      </c>
      <c r="J109" s="3">
        <f t="shared" si="21"/>
        <v>0</v>
      </c>
      <c r="K109" s="3">
        <f t="shared" si="21"/>
        <v>0</v>
      </c>
      <c r="L109" s="3">
        <f t="shared" si="21"/>
        <v>0</v>
      </c>
      <c r="M109" s="3">
        <f t="shared" si="21"/>
        <v>0</v>
      </c>
    </row>
    <row r="110" spans="1:13" s="1" customFormat="1" ht="19.5" customHeight="1" x14ac:dyDescent="0.25">
      <c r="A110" s="10" t="s">
        <v>92</v>
      </c>
      <c r="B110" s="3">
        <f t="shared" ref="B110:B117" si="22">E110+F110+G110+H110+I110+J110+K110</f>
        <v>0</v>
      </c>
      <c r="C110" s="3">
        <f t="shared" ref="C110:C117" si="23">E110+F110+G110+H110+I110+J110+K110</f>
        <v>0</v>
      </c>
      <c r="D110" s="4" t="s">
        <v>12</v>
      </c>
      <c r="E110" s="3"/>
      <c r="F110" s="3"/>
      <c r="G110" s="3"/>
      <c r="H110" s="3"/>
      <c r="I110" s="3"/>
      <c r="J110" s="3"/>
      <c r="K110" s="3"/>
      <c r="L110" s="3"/>
      <c r="M110" s="3" t="s">
        <v>12</v>
      </c>
    </row>
    <row r="111" spans="1:13" s="1" customFormat="1" ht="19.5" customHeight="1" x14ac:dyDescent="0.25">
      <c r="A111" s="10" t="s">
        <v>93</v>
      </c>
      <c r="B111" s="3">
        <f t="shared" si="22"/>
        <v>0</v>
      </c>
      <c r="C111" s="3">
        <f t="shared" si="23"/>
        <v>0</v>
      </c>
      <c r="D111" s="4" t="s">
        <v>12</v>
      </c>
      <c r="E111" s="3"/>
      <c r="F111" s="3"/>
      <c r="G111" s="3"/>
      <c r="H111" s="3"/>
      <c r="I111" s="3"/>
      <c r="J111" s="3"/>
      <c r="K111" s="3"/>
      <c r="L111" s="3"/>
      <c r="M111" s="3" t="s">
        <v>12</v>
      </c>
    </row>
    <row r="112" spans="1:13" s="1" customFormat="1" ht="19.5" customHeight="1" x14ac:dyDescent="0.25">
      <c r="A112" s="10" t="s">
        <v>94</v>
      </c>
      <c r="B112" s="3">
        <f t="shared" si="22"/>
        <v>0</v>
      </c>
      <c r="C112" s="3">
        <f t="shared" si="23"/>
        <v>0</v>
      </c>
      <c r="D112" s="4" t="s">
        <v>12</v>
      </c>
      <c r="E112" s="3"/>
      <c r="F112" s="3"/>
      <c r="G112" s="3"/>
      <c r="H112" s="3"/>
      <c r="I112" s="3"/>
      <c r="J112" s="3"/>
      <c r="K112" s="3"/>
      <c r="L112" s="3"/>
      <c r="M112" s="3" t="s">
        <v>12</v>
      </c>
    </row>
    <row r="113" spans="1:13" s="1" customFormat="1" ht="19.5" customHeight="1" x14ac:dyDescent="0.25">
      <c r="A113" s="10" t="s">
        <v>95</v>
      </c>
      <c r="B113" s="3">
        <f t="shared" si="22"/>
        <v>0</v>
      </c>
      <c r="C113" s="3">
        <f t="shared" si="23"/>
        <v>0</v>
      </c>
      <c r="D113" s="4" t="s">
        <v>12</v>
      </c>
      <c r="E113" s="3"/>
      <c r="F113" s="3"/>
      <c r="G113" s="3"/>
      <c r="H113" s="3"/>
      <c r="I113" s="3"/>
      <c r="J113" s="3"/>
      <c r="K113" s="3"/>
      <c r="L113" s="3"/>
      <c r="M113" s="3" t="s">
        <v>12</v>
      </c>
    </row>
    <row r="114" spans="1:13" s="1" customFormat="1" ht="19.5" customHeight="1" x14ac:dyDescent="0.25">
      <c r="A114" s="10" t="s">
        <v>96</v>
      </c>
      <c r="B114" s="3">
        <f t="shared" si="22"/>
        <v>0</v>
      </c>
      <c r="C114" s="3">
        <f t="shared" si="23"/>
        <v>0</v>
      </c>
      <c r="D114" s="4" t="s">
        <v>12</v>
      </c>
      <c r="E114" s="3"/>
      <c r="F114" s="3"/>
      <c r="G114" s="3"/>
      <c r="H114" s="3"/>
      <c r="I114" s="3"/>
      <c r="J114" s="3"/>
      <c r="K114" s="3"/>
      <c r="L114" s="3"/>
      <c r="M114" s="3" t="s">
        <v>12</v>
      </c>
    </row>
    <row r="115" spans="1:13" s="1" customFormat="1" ht="19.5" customHeight="1" x14ac:dyDescent="0.25">
      <c r="A115" s="10" t="s">
        <v>97</v>
      </c>
      <c r="B115" s="3">
        <f t="shared" si="22"/>
        <v>0</v>
      </c>
      <c r="C115" s="3">
        <f t="shared" si="23"/>
        <v>0</v>
      </c>
      <c r="D115" s="4" t="s">
        <v>12</v>
      </c>
      <c r="E115" s="3"/>
      <c r="F115" s="3"/>
      <c r="G115" s="3"/>
      <c r="H115" s="3"/>
      <c r="I115" s="3"/>
      <c r="J115" s="3"/>
      <c r="K115" s="3"/>
      <c r="L115" s="3"/>
      <c r="M115" s="3" t="s">
        <v>12</v>
      </c>
    </row>
    <row r="116" spans="1:13" s="1" customFormat="1" ht="19.5" customHeight="1" x14ac:dyDescent="0.25">
      <c r="A116" s="10" t="s">
        <v>98</v>
      </c>
      <c r="B116" s="3">
        <f t="shared" si="22"/>
        <v>0</v>
      </c>
      <c r="C116" s="3">
        <f t="shared" si="23"/>
        <v>0</v>
      </c>
      <c r="D116" s="4" t="s">
        <v>12</v>
      </c>
      <c r="E116" s="3"/>
      <c r="F116" s="3"/>
      <c r="G116" s="3"/>
      <c r="H116" s="3"/>
      <c r="I116" s="3"/>
      <c r="J116" s="3"/>
      <c r="K116" s="3"/>
      <c r="L116" s="3"/>
      <c r="M116" s="3" t="s">
        <v>12</v>
      </c>
    </row>
    <row r="117" spans="1:13" s="1" customFormat="1" ht="19.5" customHeight="1" x14ac:dyDescent="0.25">
      <c r="A117" s="10" t="s">
        <v>325</v>
      </c>
      <c r="B117" s="3">
        <f t="shared" si="22"/>
        <v>0</v>
      </c>
      <c r="C117" s="3">
        <f t="shared" si="23"/>
        <v>0</v>
      </c>
      <c r="D117" s="4" t="s">
        <v>12</v>
      </c>
      <c r="E117" s="3"/>
      <c r="F117" s="3"/>
      <c r="G117" s="3"/>
      <c r="H117" s="3"/>
      <c r="I117" s="3"/>
      <c r="J117" s="3"/>
      <c r="K117" s="3"/>
      <c r="L117" s="3"/>
      <c r="M117" s="3" t="s">
        <v>12</v>
      </c>
    </row>
    <row r="118" spans="1:13" s="1" customFormat="1" ht="19.5" customHeight="1" x14ac:dyDescent="0.25">
      <c r="A118" s="10" t="s">
        <v>23</v>
      </c>
      <c r="B118" s="3">
        <f>M118</f>
        <v>0</v>
      </c>
      <c r="C118" s="3" t="s">
        <v>12</v>
      </c>
      <c r="D118" s="4" t="s">
        <v>12</v>
      </c>
      <c r="E118" s="3" t="s">
        <v>12</v>
      </c>
      <c r="F118" s="3" t="s">
        <v>12</v>
      </c>
      <c r="G118" s="3" t="s">
        <v>12</v>
      </c>
      <c r="H118" s="3" t="s">
        <v>12</v>
      </c>
      <c r="I118" s="3" t="s">
        <v>12</v>
      </c>
      <c r="J118" s="3" t="s">
        <v>12</v>
      </c>
      <c r="K118" s="3" t="s">
        <v>12</v>
      </c>
      <c r="L118" s="3" t="s">
        <v>12</v>
      </c>
      <c r="M118" s="3"/>
    </row>
    <row r="119" spans="1:13" s="1" customFormat="1" ht="19.5" customHeight="1" x14ac:dyDescent="0.25">
      <c r="A119" s="8" t="s">
        <v>329</v>
      </c>
      <c r="B119" s="3">
        <f>SUM(B120:B124)</f>
        <v>0</v>
      </c>
      <c r="C119" s="3">
        <f>SUM(C120:C123)</f>
        <v>0</v>
      </c>
      <c r="D119" s="4" t="e">
        <f>C119*100/B119</f>
        <v>#DIV/0!</v>
      </c>
      <c r="E119" s="3">
        <f t="shared" ref="E119:M119" si="24">SUM(E120:E124)</f>
        <v>0</v>
      </c>
      <c r="F119" s="3">
        <f t="shared" si="24"/>
        <v>0</v>
      </c>
      <c r="G119" s="3">
        <f t="shared" si="24"/>
        <v>0</v>
      </c>
      <c r="H119" s="3">
        <f t="shared" si="24"/>
        <v>0</v>
      </c>
      <c r="I119" s="3">
        <f t="shared" si="24"/>
        <v>0</v>
      </c>
      <c r="J119" s="3">
        <f t="shared" si="24"/>
        <v>0</v>
      </c>
      <c r="K119" s="3">
        <f t="shared" si="24"/>
        <v>0</v>
      </c>
      <c r="L119" s="3">
        <f t="shared" si="24"/>
        <v>0</v>
      </c>
      <c r="M119" s="3">
        <f t="shared" si="24"/>
        <v>0</v>
      </c>
    </row>
    <row r="120" spans="1:13" s="1" customFormat="1" ht="19.5" customHeight="1" x14ac:dyDescent="0.25">
      <c r="A120" s="10" t="s">
        <v>99</v>
      </c>
      <c r="B120" s="3">
        <f t="shared" ref="B120:B123" si="25">E120+F120+G120+H120+I120+J120+K120</f>
        <v>0</v>
      </c>
      <c r="C120" s="3">
        <f t="shared" ref="C120:C123" si="26">E120+F120+G120+H120+I120+J120+K120</f>
        <v>0</v>
      </c>
      <c r="D120" s="4" t="s">
        <v>12</v>
      </c>
      <c r="E120" s="3"/>
      <c r="F120" s="3"/>
      <c r="G120" s="3"/>
      <c r="H120" s="3"/>
      <c r="I120" s="3"/>
      <c r="J120" s="3"/>
      <c r="K120" s="3"/>
      <c r="L120" s="3"/>
      <c r="M120" s="3" t="s">
        <v>12</v>
      </c>
    </row>
    <row r="121" spans="1:13" s="1" customFormat="1" ht="19.5" customHeight="1" x14ac:dyDescent="0.25">
      <c r="A121" s="10" t="s">
        <v>100</v>
      </c>
      <c r="B121" s="3">
        <f t="shared" si="25"/>
        <v>0</v>
      </c>
      <c r="C121" s="3">
        <f t="shared" si="26"/>
        <v>0</v>
      </c>
      <c r="D121" s="4" t="s">
        <v>12</v>
      </c>
      <c r="E121" s="3"/>
      <c r="F121" s="3"/>
      <c r="G121" s="3"/>
      <c r="H121" s="3"/>
      <c r="I121" s="3"/>
      <c r="J121" s="3"/>
      <c r="K121" s="3"/>
      <c r="L121" s="3"/>
      <c r="M121" s="3" t="s">
        <v>12</v>
      </c>
    </row>
    <row r="122" spans="1:13" s="1" customFormat="1" ht="19.5" customHeight="1" x14ac:dyDescent="0.25">
      <c r="A122" s="10" t="s">
        <v>101</v>
      </c>
      <c r="B122" s="3">
        <f t="shared" si="25"/>
        <v>0</v>
      </c>
      <c r="C122" s="3">
        <f t="shared" si="26"/>
        <v>0</v>
      </c>
      <c r="D122" s="4" t="s">
        <v>12</v>
      </c>
      <c r="E122" s="3"/>
      <c r="F122" s="3"/>
      <c r="G122" s="3"/>
      <c r="H122" s="3"/>
      <c r="I122" s="3"/>
      <c r="J122" s="3"/>
      <c r="K122" s="3"/>
      <c r="L122" s="3"/>
      <c r="M122" s="3" t="s">
        <v>12</v>
      </c>
    </row>
    <row r="123" spans="1:13" s="1" customFormat="1" ht="19.5" customHeight="1" x14ac:dyDescent="0.25">
      <c r="A123" s="10" t="s">
        <v>325</v>
      </c>
      <c r="B123" s="3">
        <f t="shared" si="25"/>
        <v>0</v>
      </c>
      <c r="C123" s="3">
        <f t="shared" si="26"/>
        <v>0</v>
      </c>
      <c r="D123" s="4" t="s">
        <v>12</v>
      </c>
      <c r="E123" s="3"/>
      <c r="F123" s="3"/>
      <c r="G123" s="3"/>
      <c r="H123" s="3"/>
      <c r="I123" s="3"/>
      <c r="J123" s="3"/>
      <c r="K123" s="3"/>
      <c r="L123" s="3"/>
      <c r="M123" s="3" t="s">
        <v>12</v>
      </c>
    </row>
    <row r="124" spans="1:13" s="1" customFormat="1" ht="19.5" customHeight="1" x14ac:dyDescent="0.25">
      <c r="A124" s="10" t="s">
        <v>23</v>
      </c>
      <c r="B124" s="3">
        <f>M124</f>
        <v>0</v>
      </c>
      <c r="C124" s="3" t="s">
        <v>12</v>
      </c>
      <c r="D124" s="4" t="s">
        <v>12</v>
      </c>
      <c r="E124" s="3" t="s">
        <v>12</v>
      </c>
      <c r="F124" s="3" t="s">
        <v>12</v>
      </c>
      <c r="G124" s="3" t="s">
        <v>12</v>
      </c>
      <c r="H124" s="3" t="s">
        <v>12</v>
      </c>
      <c r="I124" s="3" t="s">
        <v>12</v>
      </c>
      <c r="J124" s="3" t="s">
        <v>12</v>
      </c>
      <c r="K124" s="3" t="s">
        <v>12</v>
      </c>
      <c r="L124" s="3" t="s">
        <v>12</v>
      </c>
      <c r="M124" s="3"/>
    </row>
    <row r="125" spans="1:13" s="1" customFormat="1" ht="22.5" customHeight="1" x14ac:dyDescent="0.25">
      <c r="A125" s="9" t="s">
        <v>330</v>
      </c>
      <c r="B125" s="3">
        <f>SUM(B126:B145)</f>
        <v>0</v>
      </c>
      <c r="C125" s="3">
        <f>SUM(C126:C144)</f>
        <v>0</v>
      </c>
      <c r="D125" s="4" t="e">
        <f>C125*100/B125</f>
        <v>#DIV/0!</v>
      </c>
      <c r="E125" s="3">
        <f t="shared" ref="E125:M125" si="27">SUM(E126:E145)</f>
        <v>0</v>
      </c>
      <c r="F125" s="3">
        <f t="shared" si="27"/>
        <v>0</v>
      </c>
      <c r="G125" s="3">
        <f t="shared" si="27"/>
        <v>0</v>
      </c>
      <c r="H125" s="3">
        <f t="shared" si="27"/>
        <v>0</v>
      </c>
      <c r="I125" s="3">
        <f t="shared" si="27"/>
        <v>0</v>
      </c>
      <c r="J125" s="3">
        <f t="shared" si="27"/>
        <v>0</v>
      </c>
      <c r="K125" s="3">
        <f t="shared" si="27"/>
        <v>0</v>
      </c>
      <c r="L125" s="3">
        <f t="shared" si="27"/>
        <v>0</v>
      </c>
      <c r="M125" s="3">
        <f t="shared" si="27"/>
        <v>0</v>
      </c>
    </row>
    <row r="126" spans="1:13" s="1" customFormat="1" ht="19.5" customHeight="1" x14ac:dyDescent="0.25">
      <c r="A126" s="10" t="s">
        <v>102</v>
      </c>
      <c r="B126" s="3">
        <f t="shared" ref="B126:B144" si="28">E126+F126+G126+H126+I126+J126+K126</f>
        <v>0</v>
      </c>
      <c r="C126" s="3">
        <f t="shared" ref="C126:C144" si="29">E126+F126+G126+H126+I126+J126+K126</f>
        <v>0</v>
      </c>
      <c r="D126" s="4" t="s">
        <v>12</v>
      </c>
      <c r="E126" s="3"/>
      <c r="F126" s="3"/>
      <c r="G126" s="3"/>
      <c r="H126" s="3"/>
      <c r="I126" s="3"/>
      <c r="J126" s="3"/>
      <c r="K126" s="3"/>
      <c r="L126" s="3"/>
      <c r="M126" s="3" t="s">
        <v>12</v>
      </c>
    </row>
    <row r="127" spans="1:13" s="1" customFormat="1" ht="19.5" customHeight="1" x14ac:dyDescent="0.25">
      <c r="A127" s="10" t="s">
        <v>103</v>
      </c>
      <c r="B127" s="3">
        <f t="shared" si="28"/>
        <v>0</v>
      </c>
      <c r="C127" s="3">
        <f t="shared" si="29"/>
        <v>0</v>
      </c>
      <c r="D127" s="4" t="s">
        <v>12</v>
      </c>
      <c r="E127" s="3"/>
      <c r="F127" s="3"/>
      <c r="G127" s="3"/>
      <c r="H127" s="3"/>
      <c r="I127" s="3"/>
      <c r="J127" s="3"/>
      <c r="K127" s="3"/>
      <c r="L127" s="3"/>
      <c r="M127" s="3" t="s">
        <v>12</v>
      </c>
    </row>
    <row r="128" spans="1:13" s="1" customFormat="1" ht="19.5" customHeight="1" x14ac:dyDescent="0.25">
      <c r="A128" s="10" t="s">
        <v>104</v>
      </c>
      <c r="B128" s="3">
        <f t="shared" si="28"/>
        <v>0</v>
      </c>
      <c r="C128" s="3">
        <f t="shared" si="29"/>
        <v>0</v>
      </c>
      <c r="D128" s="4" t="s">
        <v>12</v>
      </c>
      <c r="E128" s="3"/>
      <c r="F128" s="3"/>
      <c r="G128" s="3"/>
      <c r="H128" s="3"/>
      <c r="I128" s="3"/>
      <c r="J128" s="3"/>
      <c r="K128" s="3"/>
      <c r="L128" s="3"/>
      <c r="M128" s="3" t="s">
        <v>12</v>
      </c>
    </row>
    <row r="129" spans="1:13" s="1" customFormat="1" ht="20.25" customHeight="1" x14ac:dyDescent="0.25">
      <c r="A129" s="10" t="s">
        <v>105</v>
      </c>
      <c r="B129" s="3">
        <f t="shared" si="28"/>
        <v>0</v>
      </c>
      <c r="C129" s="3">
        <f t="shared" si="29"/>
        <v>0</v>
      </c>
      <c r="D129" s="4" t="s">
        <v>12</v>
      </c>
      <c r="E129" s="3"/>
      <c r="F129" s="3"/>
      <c r="G129" s="3"/>
      <c r="H129" s="3"/>
      <c r="I129" s="3"/>
      <c r="J129" s="3"/>
      <c r="K129" s="3"/>
      <c r="L129" s="3"/>
      <c r="M129" s="3" t="s">
        <v>12</v>
      </c>
    </row>
    <row r="130" spans="1:13" s="1" customFormat="1" ht="20.25" customHeight="1" x14ac:dyDescent="0.25">
      <c r="A130" s="10" t="s">
        <v>106</v>
      </c>
      <c r="B130" s="3">
        <f t="shared" si="28"/>
        <v>0</v>
      </c>
      <c r="C130" s="3">
        <f t="shared" si="29"/>
        <v>0</v>
      </c>
      <c r="D130" s="4" t="s">
        <v>12</v>
      </c>
      <c r="E130" s="3"/>
      <c r="F130" s="3"/>
      <c r="G130" s="3"/>
      <c r="H130" s="3"/>
      <c r="I130" s="3"/>
      <c r="J130" s="3"/>
      <c r="K130" s="3"/>
      <c r="L130" s="3"/>
      <c r="M130" s="3" t="s">
        <v>12</v>
      </c>
    </row>
    <row r="131" spans="1:13" s="1" customFormat="1" ht="20.25" customHeight="1" x14ac:dyDescent="0.25">
      <c r="A131" s="10" t="s">
        <v>107</v>
      </c>
      <c r="B131" s="3">
        <f t="shared" si="28"/>
        <v>0</v>
      </c>
      <c r="C131" s="3">
        <f t="shared" si="29"/>
        <v>0</v>
      </c>
      <c r="D131" s="4" t="s">
        <v>12</v>
      </c>
      <c r="E131" s="3"/>
      <c r="F131" s="3"/>
      <c r="G131" s="3"/>
      <c r="H131" s="3"/>
      <c r="I131" s="3"/>
      <c r="J131" s="3"/>
      <c r="K131" s="3"/>
      <c r="L131" s="3"/>
      <c r="M131" s="3" t="s">
        <v>12</v>
      </c>
    </row>
    <row r="132" spans="1:13" s="1" customFormat="1" ht="20.25" customHeight="1" x14ac:dyDescent="0.25">
      <c r="A132" s="10" t="s">
        <v>108</v>
      </c>
      <c r="B132" s="3">
        <f t="shared" si="28"/>
        <v>0</v>
      </c>
      <c r="C132" s="3">
        <f t="shared" si="29"/>
        <v>0</v>
      </c>
      <c r="D132" s="4" t="s">
        <v>12</v>
      </c>
      <c r="E132" s="3"/>
      <c r="F132" s="3"/>
      <c r="G132" s="3"/>
      <c r="H132" s="3"/>
      <c r="I132" s="3"/>
      <c r="J132" s="3"/>
      <c r="K132" s="3"/>
      <c r="L132" s="3"/>
      <c r="M132" s="3" t="s">
        <v>12</v>
      </c>
    </row>
    <row r="133" spans="1:13" s="1" customFormat="1" ht="20.25" customHeight="1" x14ac:dyDescent="0.25">
      <c r="A133" s="10" t="s">
        <v>109</v>
      </c>
      <c r="B133" s="3">
        <f t="shared" si="28"/>
        <v>0</v>
      </c>
      <c r="C133" s="3">
        <f t="shared" si="29"/>
        <v>0</v>
      </c>
      <c r="D133" s="4" t="s">
        <v>12</v>
      </c>
      <c r="E133" s="3"/>
      <c r="F133" s="3"/>
      <c r="G133" s="3"/>
      <c r="H133" s="3"/>
      <c r="I133" s="3"/>
      <c r="J133" s="3"/>
      <c r="K133" s="3"/>
      <c r="L133" s="3"/>
      <c r="M133" s="3" t="s">
        <v>12</v>
      </c>
    </row>
    <row r="134" spans="1:13" s="1" customFormat="1" ht="20.25" customHeight="1" x14ac:dyDescent="0.25">
      <c r="A134" s="10" t="s">
        <v>110</v>
      </c>
      <c r="B134" s="3">
        <f t="shared" si="28"/>
        <v>0</v>
      </c>
      <c r="C134" s="3">
        <f t="shared" si="29"/>
        <v>0</v>
      </c>
      <c r="D134" s="4" t="s">
        <v>12</v>
      </c>
      <c r="E134" s="3"/>
      <c r="F134" s="3"/>
      <c r="G134" s="3"/>
      <c r="H134" s="3"/>
      <c r="I134" s="3"/>
      <c r="J134" s="3"/>
      <c r="K134" s="3"/>
      <c r="L134" s="3"/>
      <c r="M134" s="3" t="s">
        <v>12</v>
      </c>
    </row>
    <row r="135" spans="1:13" s="1" customFormat="1" ht="20.25" customHeight="1" x14ac:dyDescent="0.25">
      <c r="A135" s="10" t="s">
        <v>111</v>
      </c>
      <c r="B135" s="3">
        <f t="shared" si="28"/>
        <v>0</v>
      </c>
      <c r="C135" s="3">
        <f t="shared" si="29"/>
        <v>0</v>
      </c>
      <c r="D135" s="4" t="s">
        <v>12</v>
      </c>
      <c r="E135" s="3"/>
      <c r="F135" s="3"/>
      <c r="G135" s="3"/>
      <c r="H135" s="3"/>
      <c r="I135" s="3"/>
      <c r="J135" s="3"/>
      <c r="K135" s="3"/>
      <c r="L135" s="3"/>
      <c r="M135" s="3" t="s">
        <v>12</v>
      </c>
    </row>
    <row r="136" spans="1:13" s="1" customFormat="1" ht="20.25" customHeight="1" x14ac:dyDescent="0.25">
      <c r="A136" s="10" t="s">
        <v>112</v>
      </c>
      <c r="B136" s="3">
        <f t="shared" si="28"/>
        <v>0</v>
      </c>
      <c r="C136" s="3">
        <f t="shared" si="29"/>
        <v>0</v>
      </c>
      <c r="D136" s="4" t="s">
        <v>12</v>
      </c>
      <c r="E136" s="3"/>
      <c r="F136" s="3"/>
      <c r="G136" s="3"/>
      <c r="H136" s="3"/>
      <c r="I136" s="3"/>
      <c r="J136" s="3"/>
      <c r="K136" s="3"/>
      <c r="L136" s="3"/>
      <c r="M136" s="3" t="s">
        <v>12</v>
      </c>
    </row>
    <row r="137" spans="1:13" s="1" customFormat="1" ht="20.25" customHeight="1" x14ac:dyDescent="0.25">
      <c r="A137" s="10" t="s">
        <v>113</v>
      </c>
      <c r="B137" s="3">
        <f t="shared" si="28"/>
        <v>0</v>
      </c>
      <c r="C137" s="3">
        <f t="shared" si="29"/>
        <v>0</v>
      </c>
      <c r="D137" s="4" t="s">
        <v>12</v>
      </c>
      <c r="E137" s="3"/>
      <c r="F137" s="3"/>
      <c r="G137" s="3"/>
      <c r="H137" s="3"/>
      <c r="I137" s="3"/>
      <c r="J137" s="3"/>
      <c r="K137" s="3"/>
      <c r="L137" s="3"/>
      <c r="M137" s="3" t="s">
        <v>12</v>
      </c>
    </row>
    <row r="138" spans="1:13" s="1" customFormat="1" ht="20.25" customHeight="1" x14ac:dyDescent="0.25">
      <c r="A138" s="10" t="s">
        <v>114</v>
      </c>
      <c r="B138" s="3">
        <f t="shared" si="28"/>
        <v>0</v>
      </c>
      <c r="C138" s="3">
        <f t="shared" si="29"/>
        <v>0</v>
      </c>
      <c r="D138" s="4" t="s">
        <v>12</v>
      </c>
      <c r="E138" s="3"/>
      <c r="F138" s="3"/>
      <c r="G138" s="3"/>
      <c r="H138" s="3"/>
      <c r="I138" s="3"/>
      <c r="J138" s="3"/>
      <c r="K138" s="3"/>
      <c r="L138" s="3"/>
      <c r="M138" s="3" t="s">
        <v>12</v>
      </c>
    </row>
    <row r="139" spans="1:13" s="1" customFormat="1" ht="20.25" customHeight="1" x14ac:dyDescent="0.25">
      <c r="A139" s="10" t="s">
        <v>115</v>
      </c>
      <c r="B139" s="3">
        <f t="shared" si="28"/>
        <v>0</v>
      </c>
      <c r="C139" s="3">
        <f t="shared" si="29"/>
        <v>0</v>
      </c>
      <c r="D139" s="4" t="s">
        <v>12</v>
      </c>
      <c r="E139" s="3"/>
      <c r="F139" s="3"/>
      <c r="G139" s="3"/>
      <c r="H139" s="3"/>
      <c r="I139" s="3"/>
      <c r="J139" s="3"/>
      <c r="K139" s="3"/>
      <c r="L139" s="3"/>
      <c r="M139" s="3" t="s">
        <v>12</v>
      </c>
    </row>
    <row r="140" spans="1:13" s="1" customFormat="1" ht="20.25" customHeight="1" x14ac:dyDescent="0.25">
      <c r="A140" s="10" t="s">
        <v>116</v>
      </c>
      <c r="B140" s="3">
        <f t="shared" si="28"/>
        <v>0</v>
      </c>
      <c r="C140" s="3">
        <f t="shared" si="29"/>
        <v>0</v>
      </c>
      <c r="D140" s="4" t="s">
        <v>12</v>
      </c>
      <c r="E140" s="3"/>
      <c r="F140" s="3"/>
      <c r="G140" s="3"/>
      <c r="H140" s="3"/>
      <c r="I140" s="3"/>
      <c r="J140" s="3"/>
      <c r="K140" s="3"/>
      <c r="L140" s="3"/>
      <c r="M140" s="3" t="s">
        <v>12</v>
      </c>
    </row>
    <row r="141" spans="1:13" s="1" customFormat="1" ht="20.25" customHeight="1" x14ac:dyDescent="0.25">
      <c r="A141" s="10" t="s">
        <v>117</v>
      </c>
      <c r="B141" s="3">
        <f t="shared" si="28"/>
        <v>0</v>
      </c>
      <c r="C141" s="3">
        <f t="shared" si="29"/>
        <v>0</v>
      </c>
      <c r="D141" s="4" t="s">
        <v>12</v>
      </c>
      <c r="E141" s="3"/>
      <c r="F141" s="3"/>
      <c r="G141" s="3"/>
      <c r="H141" s="3"/>
      <c r="I141" s="3"/>
      <c r="J141" s="3"/>
      <c r="K141" s="3"/>
      <c r="L141" s="3"/>
      <c r="M141" s="3" t="s">
        <v>12</v>
      </c>
    </row>
    <row r="142" spans="1:13" s="1" customFormat="1" ht="20.25" customHeight="1" x14ac:dyDescent="0.25">
      <c r="A142" s="10" t="s">
        <v>118</v>
      </c>
      <c r="B142" s="3">
        <f t="shared" si="28"/>
        <v>0</v>
      </c>
      <c r="C142" s="3">
        <f t="shared" si="29"/>
        <v>0</v>
      </c>
      <c r="D142" s="4" t="s">
        <v>12</v>
      </c>
      <c r="E142" s="3"/>
      <c r="F142" s="3"/>
      <c r="G142" s="3"/>
      <c r="H142" s="3"/>
      <c r="I142" s="3"/>
      <c r="J142" s="3"/>
      <c r="K142" s="3"/>
      <c r="L142" s="3"/>
      <c r="M142" s="3" t="s">
        <v>12</v>
      </c>
    </row>
    <row r="143" spans="1:13" s="1" customFormat="1" ht="20.25" customHeight="1" x14ac:dyDescent="0.25">
      <c r="A143" s="10" t="s">
        <v>119</v>
      </c>
      <c r="B143" s="3">
        <f t="shared" si="28"/>
        <v>0</v>
      </c>
      <c r="C143" s="3">
        <f t="shared" si="29"/>
        <v>0</v>
      </c>
      <c r="D143" s="4" t="s">
        <v>12</v>
      </c>
      <c r="E143" s="3"/>
      <c r="F143" s="3"/>
      <c r="G143" s="3"/>
      <c r="H143" s="3"/>
      <c r="I143" s="3"/>
      <c r="J143" s="3"/>
      <c r="K143" s="3"/>
      <c r="L143" s="3"/>
      <c r="M143" s="3" t="s">
        <v>12</v>
      </c>
    </row>
    <row r="144" spans="1:13" s="1" customFormat="1" ht="20.25" customHeight="1" x14ac:dyDescent="0.25">
      <c r="A144" s="10" t="s">
        <v>325</v>
      </c>
      <c r="B144" s="3">
        <f t="shared" si="28"/>
        <v>0</v>
      </c>
      <c r="C144" s="3">
        <f t="shared" si="29"/>
        <v>0</v>
      </c>
      <c r="D144" s="4" t="s">
        <v>12</v>
      </c>
      <c r="E144" s="3"/>
      <c r="F144" s="3"/>
      <c r="G144" s="3"/>
      <c r="H144" s="3"/>
      <c r="I144" s="3"/>
      <c r="J144" s="3"/>
      <c r="K144" s="3"/>
      <c r="L144" s="3"/>
      <c r="M144" s="3" t="s">
        <v>12</v>
      </c>
    </row>
    <row r="145" spans="1:13" s="1" customFormat="1" ht="18.75" customHeight="1" x14ac:dyDescent="0.25">
      <c r="A145" s="10" t="s">
        <v>23</v>
      </c>
      <c r="B145" s="3">
        <f>M145</f>
        <v>0</v>
      </c>
      <c r="C145" s="3" t="s">
        <v>12</v>
      </c>
      <c r="D145" s="4" t="s">
        <v>12</v>
      </c>
      <c r="E145" s="3" t="s">
        <v>12</v>
      </c>
      <c r="F145" s="3" t="s">
        <v>12</v>
      </c>
      <c r="G145" s="3" t="s">
        <v>12</v>
      </c>
      <c r="H145" s="3" t="s">
        <v>12</v>
      </c>
      <c r="I145" s="3" t="s">
        <v>12</v>
      </c>
      <c r="J145" s="3" t="s">
        <v>12</v>
      </c>
      <c r="K145" s="3" t="s">
        <v>12</v>
      </c>
      <c r="L145" s="3" t="s">
        <v>12</v>
      </c>
      <c r="M145" s="3"/>
    </row>
    <row r="146" spans="1:13" s="1" customFormat="1" ht="30.75" customHeight="1" x14ac:dyDescent="0.25">
      <c r="A146" s="8" t="s">
        <v>331</v>
      </c>
      <c r="B146" s="3">
        <f>SUM(B147:B149)</f>
        <v>0</v>
      </c>
      <c r="C146" s="3">
        <f>SUM(C147:C148)</f>
        <v>0</v>
      </c>
      <c r="D146" s="4" t="e">
        <f>C146*100/B146</f>
        <v>#DIV/0!</v>
      </c>
      <c r="E146" s="3">
        <f t="shared" ref="E146:M146" si="30">SUM(E147:E149)</f>
        <v>0</v>
      </c>
      <c r="F146" s="3">
        <f t="shared" si="30"/>
        <v>0</v>
      </c>
      <c r="G146" s="3">
        <f t="shared" si="30"/>
        <v>0</v>
      </c>
      <c r="H146" s="3">
        <f t="shared" si="30"/>
        <v>0</v>
      </c>
      <c r="I146" s="3">
        <f t="shared" si="30"/>
        <v>0</v>
      </c>
      <c r="J146" s="3">
        <f t="shared" si="30"/>
        <v>0</v>
      </c>
      <c r="K146" s="3">
        <f t="shared" si="30"/>
        <v>0</v>
      </c>
      <c r="L146" s="3">
        <f t="shared" si="30"/>
        <v>0</v>
      </c>
      <c r="M146" s="3">
        <f t="shared" si="30"/>
        <v>0</v>
      </c>
    </row>
    <row r="147" spans="1:13" s="1" customFormat="1" ht="18.75" customHeight="1" x14ac:dyDescent="0.25">
      <c r="A147" s="10" t="s">
        <v>120</v>
      </c>
      <c r="B147" s="3">
        <f t="shared" ref="B147:B148" si="31">E147+F147+G147+H147+I147+J147+K147</f>
        <v>0</v>
      </c>
      <c r="C147" s="3">
        <f t="shared" ref="C147:C148" si="32">E147+F147+G147+H147+I147+J147+K147</f>
        <v>0</v>
      </c>
      <c r="D147" s="4" t="s">
        <v>12</v>
      </c>
      <c r="E147" s="3"/>
      <c r="F147" s="3"/>
      <c r="G147" s="3"/>
      <c r="H147" s="3"/>
      <c r="I147" s="3"/>
      <c r="J147" s="3"/>
      <c r="K147" s="3"/>
      <c r="L147" s="3"/>
      <c r="M147" s="3" t="s">
        <v>12</v>
      </c>
    </row>
    <row r="148" spans="1:13" s="1" customFormat="1" ht="18.75" customHeight="1" x14ac:dyDescent="0.25">
      <c r="A148" s="10" t="s">
        <v>325</v>
      </c>
      <c r="B148" s="3">
        <f t="shared" si="31"/>
        <v>0</v>
      </c>
      <c r="C148" s="3">
        <f t="shared" si="32"/>
        <v>0</v>
      </c>
      <c r="D148" s="4" t="s">
        <v>12</v>
      </c>
      <c r="E148" s="3"/>
      <c r="F148" s="3"/>
      <c r="G148" s="3"/>
      <c r="H148" s="3"/>
      <c r="I148" s="3"/>
      <c r="J148" s="3"/>
      <c r="K148" s="3"/>
      <c r="L148" s="3"/>
      <c r="M148" s="3" t="s">
        <v>12</v>
      </c>
    </row>
    <row r="149" spans="1:13" s="1" customFormat="1" ht="18.75" customHeight="1" x14ac:dyDescent="0.25">
      <c r="A149" s="10" t="s">
        <v>23</v>
      </c>
      <c r="B149" s="3">
        <f>M149</f>
        <v>0</v>
      </c>
      <c r="C149" s="3" t="s">
        <v>12</v>
      </c>
      <c r="D149" s="4" t="s">
        <v>12</v>
      </c>
      <c r="E149" s="3" t="s">
        <v>12</v>
      </c>
      <c r="F149" s="3" t="s">
        <v>12</v>
      </c>
      <c r="G149" s="3" t="s">
        <v>12</v>
      </c>
      <c r="H149" s="3" t="s">
        <v>12</v>
      </c>
      <c r="I149" s="3" t="s">
        <v>12</v>
      </c>
      <c r="J149" s="3" t="s">
        <v>12</v>
      </c>
      <c r="K149" s="3" t="s">
        <v>12</v>
      </c>
      <c r="L149" s="3" t="s">
        <v>12</v>
      </c>
      <c r="M149" s="3"/>
    </row>
    <row r="150" spans="1:13" s="1" customFormat="1" ht="18.75" customHeight="1" x14ac:dyDescent="0.25">
      <c r="A150" s="8" t="s">
        <v>332</v>
      </c>
      <c r="B150" s="3">
        <f>SUM(B151:B161)</f>
        <v>0</v>
      </c>
      <c r="C150" s="3">
        <f>SUM(C151:C160)</f>
        <v>0</v>
      </c>
      <c r="D150" s="4" t="e">
        <f>C150*100/B150</f>
        <v>#DIV/0!</v>
      </c>
      <c r="E150" s="3">
        <f t="shared" ref="E150:M150" si="33">SUM(E151:E161)</f>
        <v>0</v>
      </c>
      <c r="F150" s="3">
        <f t="shared" si="33"/>
        <v>0</v>
      </c>
      <c r="G150" s="3">
        <f t="shared" si="33"/>
        <v>0</v>
      </c>
      <c r="H150" s="3">
        <f t="shared" si="33"/>
        <v>0</v>
      </c>
      <c r="I150" s="3">
        <f t="shared" si="33"/>
        <v>0</v>
      </c>
      <c r="J150" s="3">
        <f t="shared" si="33"/>
        <v>0</v>
      </c>
      <c r="K150" s="3">
        <f t="shared" si="33"/>
        <v>0</v>
      </c>
      <c r="L150" s="3">
        <f t="shared" si="33"/>
        <v>0</v>
      </c>
      <c r="M150" s="3">
        <f t="shared" si="33"/>
        <v>0</v>
      </c>
    </row>
    <row r="151" spans="1:13" s="1" customFormat="1" ht="18.75" customHeight="1" x14ac:dyDescent="0.25">
      <c r="A151" s="10" t="s">
        <v>121</v>
      </c>
      <c r="B151" s="3">
        <f t="shared" ref="B151:B160" si="34">E151+F151+G151+H151+I151+J151+K151</f>
        <v>0</v>
      </c>
      <c r="C151" s="3">
        <f t="shared" ref="C151:C160" si="35">E151+F151+G151+H151+I151+J151+K151</f>
        <v>0</v>
      </c>
      <c r="D151" s="4" t="s">
        <v>12</v>
      </c>
      <c r="E151" s="3"/>
      <c r="F151" s="3"/>
      <c r="G151" s="3"/>
      <c r="H151" s="3"/>
      <c r="I151" s="3"/>
      <c r="J151" s="3"/>
      <c r="K151" s="3"/>
      <c r="L151" s="3"/>
      <c r="M151" s="3" t="s">
        <v>12</v>
      </c>
    </row>
    <row r="152" spans="1:13" s="1" customFormat="1" ht="18.75" customHeight="1" x14ac:dyDescent="0.25">
      <c r="A152" s="10" t="s">
        <v>122</v>
      </c>
      <c r="B152" s="3">
        <f t="shared" si="34"/>
        <v>0</v>
      </c>
      <c r="C152" s="3">
        <f t="shared" si="35"/>
        <v>0</v>
      </c>
      <c r="D152" s="4" t="s">
        <v>12</v>
      </c>
      <c r="E152" s="3"/>
      <c r="F152" s="3"/>
      <c r="G152" s="3"/>
      <c r="H152" s="3"/>
      <c r="I152" s="3"/>
      <c r="J152" s="3"/>
      <c r="K152" s="3"/>
      <c r="L152" s="3"/>
      <c r="M152" s="3" t="s">
        <v>12</v>
      </c>
    </row>
    <row r="153" spans="1:13" s="1" customFormat="1" ht="18.75" customHeight="1" x14ac:dyDescent="0.25">
      <c r="A153" s="10" t="s">
        <v>123</v>
      </c>
      <c r="B153" s="3">
        <f t="shared" si="34"/>
        <v>0</v>
      </c>
      <c r="C153" s="3">
        <f t="shared" si="35"/>
        <v>0</v>
      </c>
      <c r="D153" s="4" t="s">
        <v>12</v>
      </c>
      <c r="E153" s="3"/>
      <c r="F153" s="3"/>
      <c r="G153" s="3"/>
      <c r="H153" s="3"/>
      <c r="I153" s="3"/>
      <c r="J153" s="3"/>
      <c r="K153" s="3"/>
      <c r="L153" s="3"/>
      <c r="M153" s="3" t="s">
        <v>12</v>
      </c>
    </row>
    <row r="154" spans="1:13" s="1" customFormat="1" ht="18.75" customHeight="1" x14ac:dyDescent="0.25">
      <c r="A154" s="10" t="s">
        <v>124</v>
      </c>
      <c r="B154" s="3">
        <f t="shared" si="34"/>
        <v>0</v>
      </c>
      <c r="C154" s="3">
        <f t="shared" si="35"/>
        <v>0</v>
      </c>
      <c r="D154" s="4" t="s">
        <v>12</v>
      </c>
      <c r="E154" s="3"/>
      <c r="F154" s="3"/>
      <c r="G154" s="3"/>
      <c r="H154" s="3"/>
      <c r="I154" s="3"/>
      <c r="J154" s="3"/>
      <c r="K154" s="3"/>
      <c r="L154" s="3"/>
      <c r="M154" s="3" t="s">
        <v>12</v>
      </c>
    </row>
    <row r="155" spans="1:13" s="1" customFormat="1" ht="18.75" customHeight="1" x14ac:dyDescent="0.25">
      <c r="A155" s="10" t="s">
        <v>125</v>
      </c>
      <c r="B155" s="3">
        <f t="shared" si="34"/>
        <v>0</v>
      </c>
      <c r="C155" s="3">
        <f t="shared" si="35"/>
        <v>0</v>
      </c>
      <c r="D155" s="4" t="s">
        <v>12</v>
      </c>
      <c r="E155" s="3"/>
      <c r="F155" s="3"/>
      <c r="G155" s="3"/>
      <c r="H155" s="3"/>
      <c r="I155" s="3"/>
      <c r="J155" s="3"/>
      <c r="K155" s="3"/>
      <c r="L155" s="3"/>
      <c r="M155" s="3" t="s">
        <v>12</v>
      </c>
    </row>
    <row r="156" spans="1:13" s="1" customFormat="1" ht="18.75" customHeight="1" x14ac:dyDescent="0.25">
      <c r="A156" s="10" t="s">
        <v>126</v>
      </c>
      <c r="B156" s="3">
        <f t="shared" si="34"/>
        <v>0</v>
      </c>
      <c r="C156" s="3">
        <f t="shared" si="35"/>
        <v>0</v>
      </c>
      <c r="D156" s="4" t="s">
        <v>12</v>
      </c>
      <c r="E156" s="3"/>
      <c r="F156" s="3"/>
      <c r="G156" s="3"/>
      <c r="H156" s="3"/>
      <c r="I156" s="3"/>
      <c r="J156" s="3"/>
      <c r="K156" s="3"/>
      <c r="L156" s="3"/>
      <c r="M156" s="3" t="s">
        <v>12</v>
      </c>
    </row>
    <row r="157" spans="1:13" s="1" customFormat="1" ht="18.75" customHeight="1" x14ac:dyDescent="0.25">
      <c r="A157" s="10" t="s">
        <v>127</v>
      </c>
      <c r="B157" s="3">
        <f t="shared" si="34"/>
        <v>0</v>
      </c>
      <c r="C157" s="3">
        <f t="shared" si="35"/>
        <v>0</v>
      </c>
      <c r="D157" s="4" t="s">
        <v>12</v>
      </c>
      <c r="E157" s="3"/>
      <c r="F157" s="3"/>
      <c r="G157" s="3"/>
      <c r="H157" s="3"/>
      <c r="I157" s="3"/>
      <c r="J157" s="3"/>
      <c r="K157" s="3"/>
      <c r="L157" s="3"/>
      <c r="M157" s="3" t="s">
        <v>12</v>
      </c>
    </row>
    <row r="158" spans="1:13" s="1" customFormat="1" ht="18.75" customHeight="1" x14ac:dyDescent="0.25">
      <c r="A158" s="10" t="s">
        <v>128</v>
      </c>
      <c r="B158" s="3">
        <f t="shared" si="34"/>
        <v>0</v>
      </c>
      <c r="C158" s="3">
        <f t="shared" si="35"/>
        <v>0</v>
      </c>
      <c r="D158" s="4" t="s">
        <v>12</v>
      </c>
      <c r="E158" s="3"/>
      <c r="F158" s="3"/>
      <c r="G158" s="3"/>
      <c r="H158" s="3"/>
      <c r="I158" s="3"/>
      <c r="J158" s="3"/>
      <c r="K158" s="3"/>
      <c r="L158" s="3"/>
      <c r="M158" s="3" t="s">
        <v>12</v>
      </c>
    </row>
    <row r="159" spans="1:13" s="1" customFormat="1" ht="18.75" customHeight="1" x14ac:dyDescent="0.25">
      <c r="A159" s="10" t="s">
        <v>129</v>
      </c>
      <c r="B159" s="3">
        <f t="shared" si="34"/>
        <v>0</v>
      </c>
      <c r="C159" s="3">
        <f t="shared" si="35"/>
        <v>0</v>
      </c>
      <c r="D159" s="4" t="s">
        <v>12</v>
      </c>
      <c r="E159" s="3"/>
      <c r="F159" s="3"/>
      <c r="G159" s="3"/>
      <c r="H159" s="3"/>
      <c r="I159" s="3"/>
      <c r="J159" s="3"/>
      <c r="K159" s="3"/>
      <c r="L159" s="3"/>
      <c r="M159" s="3" t="s">
        <v>12</v>
      </c>
    </row>
    <row r="160" spans="1:13" s="1" customFormat="1" ht="18.75" customHeight="1" x14ac:dyDescent="0.25">
      <c r="A160" s="10" t="s">
        <v>325</v>
      </c>
      <c r="B160" s="3">
        <f t="shared" si="34"/>
        <v>0</v>
      </c>
      <c r="C160" s="3">
        <f t="shared" si="35"/>
        <v>0</v>
      </c>
      <c r="D160" s="4" t="s">
        <v>12</v>
      </c>
      <c r="E160" s="3"/>
      <c r="F160" s="3"/>
      <c r="G160" s="3"/>
      <c r="H160" s="3"/>
      <c r="I160" s="3"/>
      <c r="J160" s="3"/>
      <c r="K160" s="3"/>
      <c r="L160" s="3"/>
      <c r="M160" s="3" t="s">
        <v>12</v>
      </c>
    </row>
    <row r="161" spans="1:13" s="1" customFormat="1" ht="18.75" customHeight="1" x14ac:dyDescent="0.25">
      <c r="A161" s="10" t="s">
        <v>23</v>
      </c>
      <c r="B161" s="3">
        <f>M161</f>
        <v>0</v>
      </c>
      <c r="C161" s="3" t="s">
        <v>12</v>
      </c>
      <c r="D161" s="4" t="s">
        <v>12</v>
      </c>
      <c r="E161" s="3" t="s">
        <v>12</v>
      </c>
      <c r="F161" s="3" t="s">
        <v>12</v>
      </c>
      <c r="G161" s="3" t="s">
        <v>12</v>
      </c>
      <c r="H161" s="3" t="s">
        <v>12</v>
      </c>
      <c r="I161" s="3" t="s">
        <v>12</v>
      </c>
      <c r="J161" s="3" t="s">
        <v>12</v>
      </c>
      <c r="K161" s="3" t="s">
        <v>12</v>
      </c>
      <c r="L161" s="3" t="s">
        <v>12</v>
      </c>
      <c r="M161" s="3"/>
    </row>
    <row r="162" spans="1:13" s="1" customFormat="1" ht="18.75" customHeight="1" x14ac:dyDescent="0.25">
      <c r="A162" s="8" t="s">
        <v>333</v>
      </c>
      <c r="B162" s="3">
        <f>SUM(B163:B165)</f>
        <v>0</v>
      </c>
      <c r="C162" s="3">
        <f>SUM(C163:C164)</f>
        <v>0</v>
      </c>
      <c r="D162" s="4" t="e">
        <f>C162*100/B162</f>
        <v>#DIV/0!</v>
      </c>
      <c r="E162" s="3">
        <f t="shared" ref="E162:M162" si="36">SUM(E163:E165)</f>
        <v>0</v>
      </c>
      <c r="F162" s="3">
        <f t="shared" si="36"/>
        <v>0</v>
      </c>
      <c r="G162" s="3">
        <f t="shared" si="36"/>
        <v>0</v>
      </c>
      <c r="H162" s="3">
        <f t="shared" si="36"/>
        <v>0</v>
      </c>
      <c r="I162" s="3">
        <f t="shared" si="36"/>
        <v>0</v>
      </c>
      <c r="J162" s="3">
        <f t="shared" si="36"/>
        <v>0</v>
      </c>
      <c r="K162" s="3">
        <f t="shared" si="36"/>
        <v>0</v>
      </c>
      <c r="L162" s="3">
        <f t="shared" si="36"/>
        <v>0</v>
      </c>
      <c r="M162" s="3">
        <f t="shared" si="36"/>
        <v>0</v>
      </c>
    </row>
    <row r="163" spans="1:13" s="1" customFormat="1" ht="18.75" customHeight="1" x14ac:dyDescent="0.25">
      <c r="A163" s="10" t="s">
        <v>130</v>
      </c>
      <c r="B163" s="3">
        <f t="shared" ref="B163:B164" si="37">E163+F163+G163+H163+I163+J163+K163</f>
        <v>0</v>
      </c>
      <c r="C163" s="3">
        <f t="shared" ref="C163:C164" si="38">E163+F163+G163+H163+I163+J163+K163</f>
        <v>0</v>
      </c>
      <c r="D163" s="4" t="s">
        <v>12</v>
      </c>
      <c r="E163" s="3"/>
      <c r="F163" s="3"/>
      <c r="G163" s="3"/>
      <c r="H163" s="3"/>
      <c r="I163" s="3"/>
      <c r="J163" s="3"/>
      <c r="K163" s="3"/>
      <c r="L163" s="3"/>
      <c r="M163" s="3" t="s">
        <v>12</v>
      </c>
    </row>
    <row r="164" spans="1:13" s="1" customFormat="1" ht="18.75" customHeight="1" x14ac:dyDescent="0.25">
      <c r="A164" s="10" t="s">
        <v>325</v>
      </c>
      <c r="B164" s="3">
        <f t="shared" si="37"/>
        <v>0</v>
      </c>
      <c r="C164" s="3">
        <f t="shared" si="38"/>
        <v>0</v>
      </c>
      <c r="D164" s="4" t="s">
        <v>12</v>
      </c>
      <c r="E164" s="3"/>
      <c r="F164" s="3"/>
      <c r="G164" s="3"/>
      <c r="H164" s="3"/>
      <c r="I164" s="3"/>
      <c r="J164" s="3"/>
      <c r="K164" s="3"/>
      <c r="L164" s="3"/>
      <c r="M164" s="3" t="s">
        <v>12</v>
      </c>
    </row>
    <row r="165" spans="1:13" s="1" customFormat="1" ht="18.75" customHeight="1" x14ac:dyDescent="0.25">
      <c r="A165" s="10" t="s">
        <v>23</v>
      </c>
      <c r="B165" s="3">
        <f>M165</f>
        <v>0</v>
      </c>
      <c r="C165" s="3" t="s">
        <v>12</v>
      </c>
      <c r="D165" s="4" t="s">
        <v>12</v>
      </c>
      <c r="E165" s="3" t="s">
        <v>12</v>
      </c>
      <c r="F165" s="3" t="s">
        <v>12</v>
      </c>
      <c r="G165" s="3" t="s">
        <v>12</v>
      </c>
      <c r="H165" s="3" t="s">
        <v>12</v>
      </c>
      <c r="I165" s="3" t="s">
        <v>12</v>
      </c>
      <c r="J165" s="3" t="s">
        <v>12</v>
      </c>
      <c r="K165" s="3" t="s">
        <v>12</v>
      </c>
      <c r="L165" s="3"/>
      <c r="M165" s="3"/>
    </row>
    <row r="166" spans="1:13" s="1" customFormat="1" ht="18.75" customHeight="1" x14ac:dyDescent="0.25">
      <c r="A166" s="8" t="s">
        <v>334</v>
      </c>
      <c r="B166" s="3">
        <f>SUM(B167:B170)</f>
        <v>0</v>
      </c>
      <c r="C166" s="3">
        <f>SUM(C167:C169)</f>
        <v>0</v>
      </c>
      <c r="D166" s="4" t="e">
        <f>C166*100/B166</f>
        <v>#DIV/0!</v>
      </c>
      <c r="E166" s="3">
        <f t="shared" ref="E166:M166" si="39">SUM(E167:E170)</f>
        <v>0</v>
      </c>
      <c r="F166" s="3">
        <f t="shared" si="39"/>
        <v>0</v>
      </c>
      <c r="G166" s="3">
        <f t="shared" si="39"/>
        <v>0</v>
      </c>
      <c r="H166" s="3">
        <f t="shared" si="39"/>
        <v>0</v>
      </c>
      <c r="I166" s="3">
        <f t="shared" si="39"/>
        <v>0</v>
      </c>
      <c r="J166" s="3">
        <f t="shared" si="39"/>
        <v>0</v>
      </c>
      <c r="K166" s="3">
        <f t="shared" si="39"/>
        <v>0</v>
      </c>
      <c r="L166" s="3"/>
      <c r="M166" s="3">
        <f t="shared" si="39"/>
        <v>0</v>
      </c>
    </row>
    <row r="167" spans="1:13" s="1" customFormat="1" ht="18.75" customHeight="1" x14ac:dyDescent="0.25">
      <c r="A167" s="10" t="s">
        <v>131</v>
      </c>
      <c r="B167" s="3">
        <f t="shared" ref="B167:B169" si="40">E167+F167+G167+H167+I167+J167+K167</f>
        <v>0</v>
      </c>
      <c r="C167" s="3">
        <f t="shared" ref="C167:C169" si="41">E167+F167+G167+H167+I167+J167+K167</f>
        <v>0</v>
      </c>
      <c r="D167" s="4" t="s">
        <v>12</v>
      </c>
      <c r="E167" s="3"/>
      <c r="F167" s="3"/>
      <c r="G167" s="3"/>
      <c r="H167" s="3"/>
      <c r="I167" s="3"/>
      <c r="J167" s="3"/>
      <c r="K167" s="3"/>
      <c r="L167" s="3"/>
      <c r="M167" s="3" t="s">
        <v>12</v>
      </c>
    </row>
    <row r="168" spans="1:13" s="1" customFormat="1" ht="18.75" customHeight="1" x14ac:dyDescent="0.25">
      <c r="A168" s="10" t="s">
        <v>132</v>
      </c>
      <c r="B168" s="3">
        <f t="shared" si="40"/>
        <v>0</v>
      </c>
      <c r="C168" s="3">
        <f t="shared" si="41"/>
        <v>0</v>
      </c>
      <c r="D168" s="4" t="s">
        <v>12</v>
      </c>
      <c r="E168" s="3"/>
      <c r="F168" s="3"/>
      <c r="G168" s="3"/>
      <c r="H168" s="3"/>
      <c r="I168" s="3"/>
      <c r="J168" s="3"/>
      <c r="K168" s="3"/>
      <c r="L168" s="3"/>
      <c r="M168" s="3" t="s">
        <v>12</v>
      </c>
    </row>
    <row r="169" spans="1:13" s="1" customFormat="1" ht="18.75" customHeight="1" x14ac:dyDescent="0.25">
      <c r="A169" s="10" t="s">
        <v>325</v>
      </c>
      <c r="B169" s="3">
        <f t="shared" si="40"/>
        <v>0</v>
      </c>
      <c r="C169" s="3">
        <f t="shared" si="41"/>
        <v>0</v>
      </c>
      <c r="D169" s="4" t="s">
        <v>12</v>
      </c>
      <c r="E169" s="3"/>
      <c r="F169" s="3"/>
      <c r="G169" s="3"/>
      <c r="H169" s="3"/>
      <c r="I169" s="3"/>
      <c r="J169" s="3"/>
      <c r="K169" s="3"/>
      <c r="L169" s="3"/>
      <c r="M169" s="3" t="s">
        <v>12</v>
      </c>
    </row>
    <row r="170" spans="1:13" s="1" customFormat="1" ht="18.75" customHeight="1" x14ac:dyDescent="0.25">
      <c r="A170" s="10" t="s">
        <v>23</v>
      </c>
      <c r="B170" s="3">
        <f>M170</f>
        <v>0</v>
      </c>
      <c r="C170" s="3" t="s">
        <v>12</v>
      </c>
      <c r="D170" s="4" t="s">
        <v>12</v>
      </c>
      <c r="E170" s="3" t="s">
        <v>12</v>
      </c>
      <c r="F170" s="3" t="s">
        <v>12</v>
      </c>
      <c r="G170" s="3" t="s">
        <v>12</v>
      </c>
      <c r="H170" s="3" t="s">
        <v>12</v>
      </c>
      <c r="I170" s="3" t="s">
        <v>12</v>
      </c>
      <c r="J170" s="3" t="s">
        <v>12</v>
      </c>
      <c r="K170" s="3" t="s">
        <v>12</v>
      </c>
      <c r="L170" s="3"/>
      <c r="M170" s="3"/>
    </row>
    <row r="171" spans="1:13" s="1" customFormat="1" ht="18.75" customHeight="1" x14ac:dyDescent="0.25">
      <c r="A171" s="8" t="s">
        <v>354</v>
      </c>
      <c r="B171" s="3">
        <f>B172+B217+B218+B219</f>
        <v>0</v>
      </c>
      <c r="C171" s="3">
        <f>C172+C217+C218+C219</f>
        <v>0</v>
      </c>
      <c r="D171" s="4" t="e">
        <f>C171*100/B171</f>
        <v>#DIV/0!</v>
      </c>
      <c r="E171" s="3">
        <f t="shared" ref="E171:M171" si="42">E172+E217+E218</f>
        <v>0</v>
      </c>
      <c r="F171" s="3">
        <f t="shared" si="42"/>
        <v>0</v>
      </c>
      <c r="G171" s="3">
        <f t="shared" si="42"/>
        <v>0</v>
      </c>
      <c r="H171" s="3">
        <f t="shared" si="42"/>
        <v>0</v>
      </c>
      <c r="I171" s="3">
        <f t="shared" si="42"/>
        <v>0</v>
      </c>
      <c r="J171" s="3">
        <f t="shared" si="42"/>
        <v>0</v>
      </c>
      <c r="K171" s="3">
        <f t="shared" si="42"/>
        <v>0</v>
      </c>
      <c r="L171" s="3">
        <f t="shared" si="42"/>
        <v>0</v>
      </c>
      <c r="M171" s="3">
        <f t="shared" si="42"/>
        <v>0</v>
      </c>
    </row>
    <row r="172" spans="1:13" s="1" customFormat="1" ht="34.799999999999997" customHeight="1" x14ac:dyDescent="0.25">
      <c r="A172" s="8" t="s">
        <v>351</v>
      </c>
      <c r="B172" s="3">
        <f>SUM(B173:B216)</f>
        <v>0</v>
      </c>
      <c r="C172" s="3">
        <f>SUM(C173:C215)</f>
        <v>0</v>
      </c>
      <c r="D172" s="4" t="e">
        <f>C172*100/B172</f>
        <v>#DIV/0!</v>
      </c>
      <c r="E172" s="3">
        <f t="shared" ref="E172:M172" si="43">SUM(E173:E216)</f>
        <v>0</v>
      </c>
      <c r="F172" s="3">
        <f t="shared" si="43"/>
        <v>0</v>
      </c>
      <c r="G172" s="3">
        <f t="shared" si="43"/>
        <v>0</v>
      </c>
      <c r="H172" s="3">
        <f t="shared" si="43"/>
        <v>0</v>
      </c>
      <c r="I172" s="3">
        <f t="shared" si="43"/>
        <v>0</v>
      </c>
      <c r="J172" s="3">
        <f t="shared" si="43"/>
        <v>0</v>
      </c>
      <c r="K172" s="3">
        <f t="shared" si="43"/>
        <v>0</v>
      </c>
      <c r="L172" s="3">
        <f t="shared" si="43"/>
        <v>0</v>
      </c>
      <c r="M172" s="3">
        <f t="shared" si="43"/>
        <v>0</v>
      </c>
    </row>
    <row r="173" spans="1:13" s="1" customFormat="1" ht="18.75" customHeight="1" x14ac:dyDescent="0.25">
      <c r="A173" s="10" t="s">
        <v>133</v>
      </c>
      <c r="B173" s="3">
        <f t="shared" ref="B173:B215" si="44">E173+F173+G173+H173+I173+J173+K173</f>
        <v>0</v>
      </c>
      <c r="C173" s="3">
        <f t="shared" ref="C173:C215" si="45">E173+F173+G173+H173+I173+J173+K173</f>
        <v>0</v>
      </c>
      <c r="D173" s="4" t="s">
        <v>12</v>
      </c>
      <c r="E173" s="3"/>
      <c r="F173" s="3"/>
      <c r="G173" s="3"/>
      <c r="H173" s="3"/>
      <c r="I173" s="3"/>
      <c r="J173" s="3"/>
      <c r="K173" s="3"/>
      <c r="L173" s="3"/>
      <c r="M173" s="3" t="s">
        <v>12</v>
      </c>
    </row>
    <row r="174" spans="1:13" s="1" customFormat="1" ht="18.75" customHeight="1" x14ac:dyDescent="0.25">
      <c r="A174" s="10" t="s">
        <v>134</v>
      </c>
      <c r="B174" s="3">
        <f t="shared" si="44"/>
        <v>0</v>
      </c>
      <c r="C174" s="3">
        <f t="shared" si="45"/>
        <v>0</v>
      </c>
      <c r="D174" s="4" t="s">
        <v>12</v>
      </c>
      <c r="E174" s="3"/>
      <c r="F174" s="3"/>
      <c r="G174" s="3"/>
      <c r="H174" s="3"/>
      <c r="I174" s="3"/>
      <c r="J174" s="3"/>
      <c r="K174" s="3"/>
      <c r="L174" s="3"/>
      <c r="M174" s="3" t="s">
        <v>12</v>
      </c>
    </row>
    <row r="175" spans="1:13" s="1" customFormat="1" ht="18.75" customHeight="1" x14ac:dyDescent="0.25">
      <c r="A175" s="10" t="s">
        <v>135</v>
      </c>
      <c r="B175" s="3">
        <f t="shared" si="44"/>
        <v>0</v>
      </c>
      <c r="C175" s="3">
        <f t="shared" si="45"/>
        <v>0</v>
      </c>
      <c r="D175" s="4" t="s">
        <v>12</v>
      </c>
      <c r="E175" s="3"/>
      <c r="F175" s="3"/>
      <c r="G175" s="3"/>
      <c r="H175" s="3"/>
      <c r="I175" s="3"/>
      <c r="J175" s="3"/>
      <c r="K175" s="3"/>
      <c r="L175" s="3"/>
      <c r="M175" s="3" t="s">
        <v>12</v>
      </c>
    </row>
    <row r="176" spans="1:13" s="1" customFormat="1" ht="18.75" customHeight="1" x14ac:dyDescent="0.25">
      <c r="A176" s="10" t="s">
        <v>136</v>
      </c>
      <c r="B176" s="3">
        <f t="shared" si="44"/>
        <v>0</v>
      </c>
      <c r="C176" s="3">
        <f t="shared" si="45"/>
        <v>0</v>
      </c>
      <c r="D176" s="4" t="s">
        <v>12</v>
      </c>
      <c r="E176" s="3"/>
      <c r="F176" s="3"/>
      <c r="G176" s="3"/>
      <c r="H176" s="3"/>
      <c r="I176" s="3"/>
      <c r="J176" s="3"/>
      <c r="K176" s="3"/>
      <c r="L176" s="3"/>
      <c r="M176" s="3" t="s">
        <v>12</v>
      </c>
    </row>
    <row r="177" spans="1:13" s="1" customFormat="1" ht="18.75" customHeight="1" x14ac:dyDescent="0.25">
      <c r="A177" s="10" t="s">
        <v>137</v>
      </c>
      <c r="B177" s="3">
        <f t="shared" si="44"/>
        <v>0</v>
      </c>
      <c r="C177" s="3">
        <f t="shared" si="45"/>
        <v>0</v>
      </c>
      <c r="D177" s="4" t="s">
        <v>12</v>
      </c>
      <c r="E177" s="3"/>
      <c r="F177" s="3"/>
      <c r="G177" s="3"/>
      <c r="H177" s="3"/>
      <c r="I177" s="3"/>
      <c r="J177" s="3"/>
      <c r="K177" s="3"/>
      <c r="L177" s="3"/>
      <c r="M177" s="3" t="s">
        <v>12</v>
      </c>
    </row>
    <row r="178" spans="1:13" s="1" customFormat="1" ht="18.75" customHeight="1" x14ac:dyDescent="0.25">
      <c r="A178" s="10" t="s">
        <v>138</v>
      </c>
      <c r="B178" s="3">
        <f t="shared" si="44"/>
        <v>0</v>
      </c>
      <c r="C178" s="3">
        <f t="shared" si="45"/>
        <v>0</v>
      </c>
      <c r="D178" s="4" t="s">
        <v>12</v>
      </c>
      <c r="E178" s="3"/>
      <c r="F178" s="3"/>
      <c r="G178" s="3"/>
      <c r="H178" s="3"/>
      <c r="I178" s="3"/>
      <c r="J178" s="3"/>
      <c r="K178" s="3"/>
      <c r="L178" s="3"/>
      <c r="M178" s="3" t="s">
        <v>12</v>
      </c>
    </row>
    <row r="179" spans="1:13" s="1" customFormat="1" ht="18.75" customHeight="1" x14ac:dyDescent="0.25">
      <c r="A179" s="10" t="s">
        <v>139</v>
      </c>
      <c r="B179" s="3">
        <f t="shared" si="44"/>
        <v>0</v>
      </c>
      <c r="C179" s="3">
        <f t="shared" si="45"/>
        <v>0</v>
      </c>
      <c r="D179" s="4" t="s">
        <v>12</v>
      </c>
      <c r="E179" s="3"/>
      <c r="F179" s="3"/>
      <c r="G179" s="3"/>
      <c r="H179" s="3"/>
      <c r="I179" s="3"/>
      <c r="J179" s="3"/>
      <c r="K179" s="3"/>
      <c r="L179" s="3"/>
      <c r="M179" s="3" t="s">
        <v>12</v>
      </c>
    </row>
    <row r="180" spans="1:13" s="1" customFormat="1" ht="18.75" customHeight="1" x14ac:dyDescent="0.25">
      <c r="A180" s="10" t="s">
        <v>140</v>
      </c>
      <c r="B180" s="3">
        <f t="shared" si="44"/>
        <v>0</v>
      </c>
      <c r="C180" s="3">
        <f t="shared" si="45"/>
        <v>0</v>
      </c>
      <c r="D180" s="4" t="s">
        <v>12</v>
      </c>
      <c r="E180" s="3"/>
      <c r="F180" s="3"/>
      <c r="G180" s="3"/>
      <c r="H180" s="3"/>
      <c r="I180" s="3"/>
      <c r="J180" s="3"/>
      <c r="K180" s="3"/>
      <c r="L180" s="3"/>
      <c r="M180" s="3" t="s">
        <v>12</v>
      </c>
    </row>
    <row r="181" spans="1:13" s="1" customFormat="1" ht="18.75" customHeight="1" x14ac:dyDescent="0.25">
      <c r="A181" s="10" t="s">
        <v>141</v>
      </c>
      <c r="B181" s="3">
        <f t="shared" si="44"/>
        <v>0</v>
      </c>
      <c r="C181" s="3">
        <f t="shared" si="45"/>
        <v>0</v>
      </c>
      <c r="D181" s="4" t="s">
        <v>12</v>
      </c>
      <c r="E181" s="3"/>
      <c r="F181" s="3"/>
      <c r="G181" s="3"/>
      <c r="H181" s="3"/>
      <c r="I181" s="3"/>
      <c r="J181" s="3"/>
      <c r="K181" s="3"/>
      <c r="L181" s="3"/>
      <c r="M181" s="3" t="s">
        <v>12</v>
      </c>
    </row>
    <row r="182" spans="1:13" s="1" customFormat="1" ht="18.75" customHeight="1" x14ac:dyDescent="0.25">
      <c r="A182" s="10" t="s">
        <v>142</v>
      </c>
      <c r="B182" s="3">
        <f t="shared" si="44"/>
        <v>0</v>
      </c>
      <c r="C182" s="3">
        <f t="shared" si="45"/>
        <v>0</v>
      </c>
      <c r="D182" s="4" t="s">
        <v>12</v>
      </c>
      <c r="E182" s="3"/>
      <c r="F182" s="3"/>
      <c r="G182" s="3"/>
      <c r="H182" s="3"/>
      <c r="I182" s="3"/>
      <c r="J182" s="3"/>
      <c r="K182" s="3"/>
      <c r="L182" s="3"/>
      <c r="M182" s="3" t="s">
        <v>12</v>
      </c>
    </row>
    <row r="183" spans="1:13" s="1" customFormat="1" ht="18.75" customHeight="1" x14ac:dyDescent="0.25">
      <c r="A183" s="10" t="s">
        <v>143</v>
      </c>
      <c r="B183" s="3">
        <f t="shared" si="44"/>
        <v>0</v>
      </c>
      <c r="C183" s="3">
        <f t="shared" si="45"/>
        <v>0</v>
      </c>
      <c r="D183" s="4" t="s">
        <v>12</v>
      </c>
      <c r="E183" s="3"/>
      <c r="F183" s="3"/>
      <c r="G183" s="3"/>
      <c r="H183" s="3"/>
      <c r="I183" s="3"/>
      <c r="J183" s="3"/>
      <c r="K183" s="3"/>
      <c r="L183" s="3"/>
      <c r="M183" s="3" t="s">
        <v>12</v>
      </c>
    </row>
    <row r="184" spans="1:13" s="1" customFormat="1" ht="18.75" customHeight="1" x14ac:dyDescent="0.25">
      <c r="A184" s="10" t="s">
        <v>144</v>
      </c>
      <c r="B184" s="3">
        <f t="shared" si="44"/>
        <v>0</v>
      </c>
      <c r="C184" s="3">
        <f t="shared" si="45"/>
        <v>0</v>
      </c>
      <c r="D184" s="4" t="s">
        <v>12</v>
      </c>
      <c r="E184" s="3"/>
      <c r="F184" s="3"/>
      <c r="G184" s="3"/>
      <c r="H184" s="3"/>
      <c r="I184" s="3"/>
      <c r="J184" s="3"/>
      <c r="K184" s="3"/>
      <c r="L184" s="3"/>
      <c r="M184" s="3" t="s">
        <v>12</v>
      </c>
    </row>
    <row r="185" spans="1:13" s="1" customFormat="1" ht="18.75" customHeight="1" x14ac:dyDescent="0.25">
      <c r="A185" s="10" t="s">
        <v>145</v>
      </c>
      <c r="B185" s="3">
        <f t="shared" si="44"/>
        <v>0</v>
      </c>
      <c r="C185" s="3">
        <f t="shared" si="45"/>
        <v>0</v>
      </c>
      <c r="D185" s="4" t="s">
        <v>12</v>
      </c>
      <c r="E185" s="3"/>
      <c r="F185" s="3"/>
      <c r="G185" s="3"/>
      <c r="H185" s="3"/>
      <c r="I185" s="3"/>
      <c r="J185" s="3"/>
      <c r="K185" s="3"/>
      <c r="L185" s="3"/>
      <c r="M185" s="3" t="s">
        <v>12</v>
      </c>
    </row>
    <row r="186" spans="1:13" s="1" customFormat="1" ht="18.75" customHeight="1" x14ac:dyDescent="0.25">
      <c r="A186" s="10" t="s">
        <v>146</v>
      </c>
      <c r="B186" s="3">
        <f t="shared" si="44"/>
        <v>0</v>
      </c>
      <c r="C186" s="3">
        <f t="shared" si="45"/>
        <v>0</v>
      </c>
      <c r="D186" s="4" t="s">
        <v>12</v>
      </c>
      <c r="E186" s="3"/>
      <c r="F186" s="3"/>
      <c r="G186" s="3"/>
      <c r="H186" s="3"/>
      <c r="I186" s="3"/>
      <c r="J186" s="3"/>
      <c r="K186" s="3"/>
      <c r="L186" s="3"/>
      <c r="M186" s="3" t="s">
        <v>12</v>
      </c>
    </row>
    <row r="187" spans="1:13" s="1" customFormat="1" ht="18.75" customHeight="1" x14ac:dyDescent="0.25">
      <c r="A187" s="10" t="s">
        <v>147</v>
      </c>
      <c r="B187" s="3">
        <f t="shared" si="44"/>
        <v>0</v>
      </c>
      <c r="C187" s="3">
        <f t="shared" si="45"/>
        <v>0</v>
      </c>
      <c r="D187" s="4" t="s">
        <v>12</v>
      </c>
      <c r="E187" s="3"/>
      <c r="F187" s="3"/>
      <c r="G187" s="3"/>
      <c r="H187" s="3"/>
      <c r="I187" s="3"/>
      <c r="J187" s="3"/>
      <c r="K187" s="3"/>
      <c r="L187" s="3"/>
      <c r="M187" s="3" t="s">
        <v>12</v>
      </c>
    </row>
    <row r="188" spans="1:13" s="1" customFormat="1" ht="18.75" customHeight="1" x14ac:dyDescent="0.25">
      <c r="A188" s="10" t="s">
        <v>148</v>
      </c>
      <c r="B188" s="3">
        <f t="shared" si="44"/>
        <v>0</v>
      </c>
      <c r="C188" s="3">
        <f t="shared" si="45"/>
        <v>0</v>
      </c>
      <c r="D188" s="4" t="s">
        <v>12</v>
      </c>
      <c r="E188" s="3"/>
      <c r="F188" s="3"/>
      <c r="G188" s="3"/>
      <c r="H188" s="3"/>
      <c r="I188" s="3"/>
      <c r="J188" s="3"/>
      <c r="K188" s="3"/>
      <c r="L188" s="3"/>
      <c r="M188" s="3" t="s">
        <v>12</v>
      </c>
    </row>
    <row r="189" spans="1:13" s="1" customFormat="1" ht="18.75" customHeight="1" x14ac:dyDescent="0.25">
      <c r="A189" s="10" t="s">
        <v>149</v>
      </c>
      <c r="B189" s="3">
        <f t="shared" si="44"/>
        <v>0</v>
      </c>
      <c r="C189" s="3">
        <f t="shared" si="45"/>
        <v>0</v>
      </c>
      <c r="D189" s="4" t="s">
        <v>12</v>
      </c>
      <c r="E189" s="3"/>
      <c r="F189" s="3"/>
      <c r="G189" s="3"/>
      <c r="H189" s="3"/>
      <c r="I189" s="3"/>
      <c r="J189" s="3"/>
      <c r="K189" s="3"/>
      <c r="L189" s="3"/>
      <c r="M189" s="3" t="s">
        <v>12</v>
      </c>
    </row>
    <row r="190" spans="1:13" s="1" customFormat="1" ht="18.75" customHeight="1" x14ac:dyDescent="0.25">
      <c r="A190" s="10" t="s">
        <v>150</v>
      </c>
      <c r="B190" s="3">
        <f t="shared" si="44"/>
        <v>0</v>
      </c>
      <c r="C190" s="3">
        <f t="shared" si="45"/>
        <v>0</v>
      </c>
      <c r="D190" s="4" t="s">
        <v>12</v>
      </c>
      <c r="E190" s="3"/>
      <c r="F190" s="3"/>
      <c r="G190" s="3"/>
      <c r="H190" s="3"/>
      <c r="I190" s="3"/>
      <c r="J190" s="3"/>
      <c r="K190" s="3"/>
      <c r="L190" s="3"/>
      <c r="M190" s="3" t="s">
        <v>12</v>
      </c>
    </row>
    <row r="191" spans="1:13" s="1" customFormat="1" ht="18.75" customHeight="1" x14ac:dyDescent="0.25">
      <c r="A191" s="10" t="s">
        <v>151</v>
      </c>
      <c r="B191" s="3">
        <f t="shared" si="44"/>
        <v>0</v>
      </c>
      <c r="C191" s="3">
        <f t="shared" si="45"/>
        <v>0</v>
      </c>
      <c r="D191" s="4" t="s">
        <v>12</v>
      </c>
      <c r="E191" s="3"/>
      <c r="F191" s="3"/>
      <c r="G191" s="3"/>
      <c r="H191" s="3"/>
      <c r="I191" s="3"/>
      <c r="J191" s="3"/>
      <c r="K191" s="3"/>
      <c r="L191" s="3"/>
      <c r="M191" s="3" t="s">
        <v>12</v>
      </c>
    </row>
    <row r="192" spans="1:13" s="1" customFormat="1" ht="18.75" customHeight="1" x14ac:dyDescent="0.25">
      <c r="A192" s="10" t="s">
        <v>152</v>
      </c>
      <c r="B192" s="3">
        <f t="shared" si="44"/>
        <v>0</v>
      </c>
      <c r="C192" s="3">
        <f t="shared" si="45"/>
        <v>0</v>
      </c>
      <c r="D192" s="4" t="s">
        <v>12</v>
      </c>
      <c r="E192" s="3"/>
      <c r="F192" s="3"/>
      <c r="G192" s="3"/>
      <c r="H192" s="3"/>
      <c r="I192" s="3"/>
      <c r="J192" s="3"/>
      <c r="K192" s="3"/>
      <c r="L192" s="3"/>
      <c r="M192" s="3" t="s">
        <v>12</v>
      </c>
    </row>
    <row r="193" spans="1:13" s="1" customFormat="1" ht="18.75" customHeight="1" x14ac:dyDescent="0.25">
      <c r="A193" s="10" t="s">
        <v>153</v>
      </c>
      <c r="B193" s="3">
        <f t="shared" si="44"/>
        <v>0</v>
      </c>
      <c r="C193" s="3">
        <f t="shared" si="45"/>
        <v>0</v>
      </c>
      <c r="D193" s="4" t="s">
        <v>12</v>
      </c>
      <c r="E193" s="3"/>
      <c r="F193" s="3"/>
      <c r="G193" s="3"/>
      <c r="H193" s="3"/>
      <c r="I193" s="3"/>
      <c r="J193" s="3"/>
      <c r="K193" s="3"/>
      <c r="L193" s="3"/>
      <c r="M193" s="3" t="s">
        <v>12</v>
      </c>
    </row>
    <row r="194" spans="1:13" s="1" customFormat="1" ht="18.75" customHeight="1" x14ac:dyDescent="0.25">
      <c r="A194" s="10" t="s">
        <v>154</v>
      </c>
      <c r="B194" s="3">
        <f t="shared" si="44"/>
        <v>0</v>
      </c>
      <c r="C194" s="3">
        <f t="shared" si="45"/>
        <v>0</v>
      </c>
      <c r="D194" s="4" t="s">
        <v>12</v>
      </c>
      <c r="E194" s="3"/>
      <c r="F194" s="3"/>
      <c r="G194" s="3"/>
      <c r="H194" s="3"/>
      <c r="I194" s="3"/>
      <c r="J194" s="3"/>
      <c r="K194" s="3"/>
      <c r="L194" s="3"/>
      <c r="M194" s="3" t="s">
        <v>12</v>
      </c>
    </row>
    <row r="195" spans="1:13" s="1" customFormat="1" ht="18.75" customHeight="1" x14ac:dyDescent="0.25">
      <c r="A195" s="10" t="s">
        <v>155</v>
      </c>
      <c r="B195" s="3">
        <f t="shared" si="44"/>
        <v>0</v>
      </c>
      <c r="C195" s="3">
        <f t="shared" si="45"/>
        <v>0</v>
      </c>
      <c r="D195" s="4" t="s">
        <v>12</v>
      </c>
      <c r="E195" s="3"/>
      <c r="F195" s="3"/>
      <c r="G195" s="3"/>
      <c r="H195" s="3"/>
      <c r="I195" s="3"/>
      <c r="J195" s="3"/>
      <c r="K195" s="3"/>
      <c r="L195" s="3"/>
      <c r="M195" s="3" t="s">
        <v>12</v>
      </c>
    </row>
    <row r="196" spans="1:13" s="1" customFormat="1" ht="18.75" customHeight="1" x14ac:dyDescent="0.25">
      <c r="A196" s="10" t="s">
        <v>156</v>
      </c>
      <c r="B196" s="3">
        <f t="shared" si="44"/>
        <v>0</v>
      </c>
      <c r="C196" s="3">
        <f t="shared" si="45"/>
        <v>0</v>
      </c>
      <c r="D196" s="4" t="s">
        <v>12</v>
      </c>
      <c r="E196" s="3"/>
      <c r="F196" s="3"/>
      <c r="G196" s="3"/>
      <c r="H196" s="3"/>
      <c r="I196" s="3"/>
      <c r="J196" s="3"/>
      <c r="K196" s="3"/>
      <c r="L196" s="3"/>
      <c r="M196" s="3" t="s">
        <v>12</v>
      </c>
    </row>
    <row r="197" spans="1:13" s="1" customFormat="1" ht="18.75" customHeight="1" x14ac:dyDescent="0.25">
      <c r="A197" s="10" t="s">
        <v>157</v>
      </c>
      <c r="B197" s="3">
        <f t="shared" si="44"/>
        <v>0</v>
      </c>
      <c r="C197" s="3">
        <f t="shared" si="45"/>
        <v>0</v>
      </c>
      <c r="D197" s="4" t="s">
        <v>12</v>
      </c>
      <c r="E197" s="3"/>
      <c r="F197" s="3"/>
      <c r="G197" s="3"/>
      <c r="H197" s="3"/>
      <c r="I197" s="3"/>
      <c r="J197" s="3"/>
      <c r="K197" s="3"/>
      <c r="L197" s="3"/>
      <c r="M197" s="3" t="s">
        <v>12</v>
      </c>
    </row>
    <row r="198" spans="1:13" s="1" customFormat="1" ht="18.75" customHeight="1" x14ac:dyDescent="0.25">
      <c r="A198" s="10" t="s">
        <v>158</v>
      </c>
      <c r="B198" s="3">
        <f t="shared" si="44"/>
        <v>0</v>
      </c>
      <c r="C198" s="3">
        <f t="shared" si="45"/>
        <v>0</v>
      </c>
      <c r="D198" s="4" t="s">
        <v>12</v>
      </c>
      <c r="E198" s="3"/>
      <c r="F198" s="3"/>
      <c r="G198" s="3"/>
      <c r="H198" s="3"/>
      <c r="I198" s="3"/>
      <c r="J198" s="3"/>
      <c r="K198" s="3"/>
      <c r="L198" s="3"/>
      <c r="M198" s="3" t="s">
        <v>12</v>
      </c>
    </row>
    <row r="199" spans="1:13" s="1" customFormat="1" ht="18.75" customHeight="1" x14ac:dyDescent="0.25">
      <c r="A199" s="10" t="s">
        <v>159</v>
      </c>
      <c r="B199" s="3">
        <f t="shared" si="44"/>
        <v>0</v>
      </c>
      <c r="C199" s="3">
        <f t="shared" si="45"/>
        <v>0</v>
      </c>
      <c r="D199" s="4" t="s">
        <v>12</v>
      </c>
      <c r="E199" s="3"/>
      <c r="F199" s="3"/>
      <c r="G199" s="3"/>
      <c r="H199" s="3"/>
      <c r="I199" s="3"/>
      <c r="J199" s="3"/>
      <c r="K199" s="3"/>
      <c r="L199" s="3"/>
      <c r="M199" s="3" t="s">
        <v>12</v>
      </c>
    </row>
    <row r="200" spans="1:13" s="1" customFormat="1" ht="18.75" customHeight="1" x14ac:dyDescent="0.25">
      <c r="A200" s="10" t="s">
        <v>160</v>
      </c>
      <c r="B200" s="3">
        <f t="shared" si="44"/>
        <v>0</v>
      </c>
      <c r="C200" s="3">
        <f t="shared" si="45"/>
        <v>0</v>
      </c>
      <c r="D200" s="4" t="s">
        <v>12</v>
      </c>
      <c r="E200" s="3"/>
      <c r="F200" s="3"/>
      <c r="G200" s="3"/>
      <c r="H200" s="3"/>
      <c r="I200" s="3"/>
      <c r="J200" s="3"/>
      <c r="K200" s="3"/>
      <c r="L200" s="3"/>
      <c r="M200" s="3" t="s">
        <v>12</v>
      </c>
    </row>
    <row r="201" spans="1:13" s="1" customFormat="1" ht="18.75" customHeight="1" x14ac:dyDescent="0.25">
      <c r="A201" s="10" t="s">
        <v>161</v>
      </c>
      <c r="B201" s="3">
        <f t="shared" si="44"/>
        <v>0</v>
      </c>
      <c r="C201" s="3">
        <f t="shared" si="45"/>
        <v>0</v>
      </c>
      <c r="D201" s="4" t="s">
        <v>12</v>
      </c>
      <c r="E201" s="3"/>
      <c r="F201" s="3"/>
      <c r="G201" s="3"/>
      <c r="H201" s="3"/>
      <c r="I201" s="3"/>
      <c r="J201" s="3"/>
      <c r="K201" s="3"/>
      <c r="L201" s="3"/>
      <c r="M201" s="3" t="s">
        <v>12</v>
      </c>
    </row>
    <row r="202" spans="1:13" s="1" customFormat="1" ht="18.75" customHeight="1" x14ac:dyDescent="0.25">
      <c r="A202" s="10" t="s">
        <v>162</v>
      </c>
      <c r="B202" s="3">
        <f t="shared" si="44"/>
        <v>0</v>
      </c>
      <c r="C202" s="3">
        <f t="shared" si="45"/>
        <v>0</v>
      </c>
      <c r="D202" s="4" t="s">
        <v>12</v>
      </c>
      <c r="E202" s="3"/>
      <c r="F202" s="3"/>
      <c r="G202" s="3"/>
      <c r="H202" s="3"/>
      <c r="I202" s="3"/>
      <c r="J202" s="3"/>
      <c r="K202" s="3"/>
      <c r="L202" s="3"/>
      <c r="M202" s="3" t="s">
        <v>12</v>
      </c>
    </row>
    <row r="203" spans="1:13" s="1" customFormat="1" ht="18.75" customHeight="1" x14ac:dyDescent="0.25">
      <c r="A203" s="10" t="s">
        <v>163</v>
      </c>
      <c r="B203" s="3">
        <f t="shared" si="44"/>
        <v>0</v>
      </c>
      <c r="C203" s="3">
        <f t="shared" si="45"/>
        <v>0</v>
      </c>
      <c r="D203" s="4" t="s">
        <v>12</v>
      </c>
      <c r="E203" s="3"/>
      <c r="F203" s="3"/>
      <c r="G203" s="3"/>
      <c r="H203" s="3"/>
      <c r="I203" s="3"/>
      <c r="J203" s="3"/>
      <c r="K203" s="3"/>
      <c r="L203" s="3"/>
      <c r="M203" s="3" t="s">
        <v>12</v>
      </c>
    </row>
    <row r="204" spans="1:13" s="1" customFormat="1" ht="18.75" customHeight="1" x14ac:dyDescent="0.25">
      <c r="A204" s="10" t="s">
        <v>164</v>
      </c>
      <c r="B204" s="3">
        <f t="shared" si="44"/>
        <v>0</v>
      </c>
      <c r="C204" s="3">
        <f t="shared" si="45"/>
        <v>0</v>
      </c>
      <c r="D204" s="4" t="s">
        <v>12</v>
      </c>
      <c r="E204" s="3"/>
      <c r="F204" s="3"/>
      <c r="G204" s="3"/>
      <c r="H204" s="3"/>
      <c r="I204" s="3"/>
      <c r="J204" s="3"/>
      <c r="K204" s="3"/>
      <c r="L204" s="3"/>
      <c r="M204" s="3" t="s">
        <v>12</v>
      </c>
    </row>
    <row r="205" spans="1:13" s="1" customFormat="1" ht="18.75" customHeight="1" x14ac:dyDescent="0.25">
      <c r="A205" s="10" t="s">
        <v>165</v>
      </c>
      <c r="B205" s="3">
        <f t="shared" si="44"/>
        <v>0</v>
      </c>
      <c r="C205" s="3">
        <f t="shared" si="45"/>
        <v>0</v>
      </c>
      <c r="D205" s="4" t="s">
        <v>12</v>
      </c>
      <c r="E205" s="3"/>
      <c r="F205" s="3"/>
      <c r="G205" s="3"/>
      <c r="H205" s="3"/>
      <c r="I205" s="3"/>
      <c r="J205" s="3"/>
      <c r="K205" s="3"/>
      <c r="L205" s="3"/>
      <c r="M205" s="3" t="s">
        <v>12</v>
      </c>
    </row>
    <row r="206" spans="1:13" s="1" customFormat="1" ht="18.75" customHeight="1" x14ac:dyDescent="0.25">
      <c r="A206" s="10" t="s">
        <v>166</v>
      </c>
      <c r="B206" s="3">
        <f t="shared" si="44"/>
        <v>0</v>
      </c>
      <c r="C206" s="3">
        <f t="shared" si="45"/>
        <v>0</v>
      </c>
      <c r="D206" s="4" t="s">
        <v>12</v>
      </c>
      <c r="E206" s="3"/>
      <c r="F206" s="3"/>
      <c r="G206" s="3"/>
      <c r="H206" s="3"/>
      <c r="I206" s="3"/>
      <c r="J206" s="3"/>
      <c r="K206" s="3"/>
      <c r="L206" s="3"/>
      <c r="M206" s="3" t="s">
        <v>12</v>
      </c>
    </row>
    <row r="207" spans="1:13" s="1" customFormat="1" ht="18.75" customHeight="1" x14ac:dyDescent="0.25">
      <c r="A207" s="10" t="s">
        <v>167</v>
      </c>
      <c r="B207" s="3">
        <f t="shared" si="44"/>
        <v>0</v>
      </c>
      <c r="C207" s="3">
        <f t="shared" si="45"/>
        <v>0</v>
      </c>
      <c r="D207" s="4" t="s">
        <v>12</v>
      </c>
      <c r="E207" s="3"/>
      <c r="F207" s="3"/>
      <c r="G207" s="3"/>
      <c r="H207" s="3"/>
      <c r="I207" s="3"/>
      <c r="J207" s="3"/>
      <c r="K207" s="3"/>
      <c r="L207" s="3"/>
      <c r="M207" s="3" t="s">
        <v>12</v>
      </c>
    </row>
    <row r="208" spans="1:13" s="1" customFormat="1" ht="18.75" customHeight="1" x14ac:dyDescent="0.25">
      <c r="A208" s="10" t="s">
        <v>168</v>
      </c>
      <c r="B208" s="3">
        <f t="shared" si="44"/>
        <v>0</v>
      </c>
      <c r="C208" s="3">
        <f t="shared" si="45"/>
        <v>0</v>
      </c>
      <c r="D208" s="4" t="s">
        <v>12</v>
      </c>
      <c r="E208" s="3"/>
      <c r="F208" s="3"/>
      <c r="G208" s="3"/>
      <c r="H208" s="3"/>
      <c r="I208" s="3"/>
      <c r="J208" s="3"/>
      <c r="K208" s="3"/>
      <c r="L208" s="3"/>
      <c r="M208" s="3" t="s">
        <v>12</v>
      </c>
    </row>
    <row r="209" spans="1:13" s="1" customFormat="1" ht="18.75" customHeight="1" x14ac:dyDescent="0.25">
      <c r="A209" s="10" t="s">
        <v>169</v>
      </c>
      <c r="B209" s="3">
        <f t="shared" si="44"/>
        <v>0</v>
      </c>
      <c r="C209" s="3">
        <f t="shared" si="45"/>
        <v>0</v>
      </c>
      <c r="D209" s="4" t="s">
        <v>12</v>
      </c>
      <c r="E209" s="3"/>
      <c r="F209" s="3"/>
      <c r="G209" s="3"/>
      <c r="H209" s="3"/>
      <c r="I209" s="3"/>
      <c r="J209" s="3"/>
      <c r="K209" s="3"/>
      <c r="L209" s="3"/>
      <c r="M209" s="3" t="s">
        <v>12</v>
      </c>
    </row>
    <row r="210" spans="1:13" s="1" customFormat="1" ht="18.75" customHeight="1" x14ac:dyDescent="0.25">
      <c r="A210" s="10" t="s">
        <v>170</v>
      </c>
      <c r="B210" s="3">
        <f t="shared" si="44"/>
        <v>0</v>
      </c>
      <c r="C210" s="3">
        <f t="shared" si="45"/>
        <v>0</v>
      </c>
      <c r="D210" s="4" t="s">
        <v>12</v>
      </c>
      <c r="E210" s="3"/>
      <c r="F210" s="3"/>
      <c r="G210" s="3"/>
      <c r="H210" s="3"/>
      <c r="I210" s="3"/>
      <c r="J210" s="3"/>
      <c r="K210" s="3"/>
      <c r="L210" s="3"/>
      <c r="M210" s="3" t="s">
        <v>12</v>
      </c>
    </row>
    <row r="211" spans="1:13" s="1" customFormat="1" ht="18.75" customHeight="1" x14ac:dyDescent="0.25">
      <c r="A211" s="10" t="s">
        <v>171</v>
      </c>
      <c r="B211" s="3">
        <f t="shared" si="44"/>
        <v>0</v>
      </c>
      <c r="C211" s="3">
        <f t="shared" si="45"/>
        <v>0</v>
      </c>
      <c r="D211" s="4" t="s">
        <v>12</v>
      </c>
      <c r="E211" s="3"/>
      <c r="F211" s="3"/>
      <c r="G211" s="3"/>
      <c r="H211" s="3"/>
      <c r="I211" s="3"/>
      <c r="J211" s="3"/>
      <c r="K211" s="3"/>
      <c r="L211" s="3"/>
      <c r="M211" s="3" t="s">
        <v>12</v>
      </c>
    </row>
    <row r="212" spans="1:13" s="1" customFormat="1" ht="18.75" customHeight="1" x14ac:dyDescent="0.25">
      <c r="A212" s="10" t="s">
        <v>172</v>
      </c>
      <c r="B212" s="3">
        <f t="shared" si="44"/>
        <v>0</v>
      </c>
      <c r="C212" s="3">
        <f t="shared" si="45"/>
        <v>0</v>
      </c>
      <c r="D212" s="4" t="s">
        <v>12</v>
      </c>
      <c r="E212" s="3"/>
      <c r="F212" s="3"/>
      <c r="G212" s="3"/>
      <c r="H212" s="3"/>
      <c r="I212" s="3"/>
      <c r="J212" s="3"/>
      <c r="K212" s="3"/>
      <c r="L212" s="3"/>
      <c r="M212" s="3" t="s">
        <v>12</v>
      </c>
    </row>
    <row r="213" spans="1:13" s="1" customFormat="1" ht="18.75" customHeight="1" x14ac:dyDescent="0.25">
      <c r="A213" s="10" t="s">
        <v>173</v>
      </c>
      <c r="B213" s="3">
        <f t="shared" si="44"/>
        <v>0</v>
      </c>
      <c r="C213" s="3">
        <f t="shared" si="45"/>
        <v>0</v>
      </c>
      <c r="D213" s="4" t="s">
        <v>12</v>
      </c>
      <c r="E213" s="3"/>
      <c r="F213" s="3"/>
      <c r="G213" s="3"/>
      <c r="H213" s="3"/>
      <c r="I213" s="3"/>
      <c r="J213" s="3"/>
      <c r="K213" s="3"/>
      <c r="L213" s="3"/>
      <c r="M213" s="3" t="s">
        <v>12</v>
      </c>
    </row>
    <row r="214" spans="1:13" s="1" customFormat="1" ht="18.75" customHeight="1" x14ac:dyDescent="0.25">
      <c r="A214" s="10" t="s">
        <v>174</v>
      </c>
      <c r="B214" s="3">
        <f t="shared" si="44"/>
        <v>0</v>
      </c>
      <c r="C214" s="3">
        <f t="shared" si="45"/>
        <v>0</v>
      </c>
      <c r="D214" s="4" t="s">
        <v>12</v>
      </c>
      <c r="E214" s="3"/>
      <c r="F214" s="3"/>
      <c r="G214" s="3"/>
      <c r="H214" s="3"/>
      <c r="I214" s="3"/>
      <c r="J214" s="3"/>
      <c r="K214" s="3"/>
      <c r="L214" s="3"/>
      <c r="M214" s="3" t="s">
        <v>12</v>
      </c>
    </row>
    <row r="215" spans="1:13" s="1" customFormat="1" ht="18.75" customHeight="1" x14ac:dyDescent="0.25">
      <c r="A215" s="10" t="s">
        <v>325</v>
      </c>
      <c r="B215" s="3">
        <f t="shared" si="44"/>
        <v>0</v>
      </c>
      <c r="C215" s="3">
        <f t="shared" si="45"/>
        <v>0</v>
      </c>
      <c r="D215" s="4" t="s">
        <v>12</v>
      </c>
      <c r="E215" s="3"/>
      <c r="F215" s="3"/>
      <c r="G215" s="3"/>
      <c r="H215" s="3"/>
      <c r="I215" s="3"/>
      <c r="J215" s="3"/>
      <c r="K215" s="3"/>
      <c r="L215" s="3"/>
      <c r="M215" s="3" t="s">
        <v>12</v>
      </c>
    </row>
    <row r="216" spans="1:13" s="1" customFormat="1" ht="19.5" customHeight="1" x14ac:dyDescent="0.25">
      <c r="A216" s="10" t="s">
        <v>23</v>
      </c>
      <c r="B216" s="3">
        <f>M216</f>
        <v>0</v>
      </c>
      <c r="C216" s="3" t="s">
        <v>12</v>
      </c>
      <c r="D216" s="4" t="s">
        <v>12</v>
      </c>
      <c r="E216" s="3" t="s">
        <v>12</v>
      </c>
      <c r="F216" s="3" t="s">
        <v>12</v>
      </c>
      <c r="G216" s="3" t="s">
        <v>12</v>
      </c>
      <c r="H216" s="3" t="s">
        <v>12</v>
      </c>
      <c r="I216" s="3" t="s">
        <v>12</v>
      </c>
      <c r="J216" s="3" t="s">
        <v>12</v>
      </c>
      <c r="K216" s="3" t="s">
        <v>12</v>
      </c>
      <c r="L216" s="3"/>
      <c r="M216" s="3"/>
    </row>
    <row r="217" spans="1:13" s="1" customFormat="1" ht="15.6" x14ac:dyDescent="0.25">
      <c r="A217" s="8" t="s">
        <v>346</v>
      </c>
      <c r="B217" s="3">
        <f>E217+F217+G217+H217+I217+J217+K217+M217</f>
        <v>0</v>
      </c>
      <c r="C217" s="3">
        <f>E217+F217+G217+H217+I217+J217+K217</f>
        <v>0</v>
      </c>
      <c r="D217" s="4" t="e">
        <f>C217*100/B217</f>
        <v>#DIV/0!</v>
      </c>
      <c r="E217" s="3"/>
      <c r="F217" s="3"/>
      <c r="G217" s="3"/>
      <c r="H217" s="3"/>
      <c r="I217" s="3"/>
      <c r="J217" s="3"/>
      <c r="K217" s="3"/>
      <c r="L217" s="3"/>
      <c r="M217" s="3"/>
    </row>
    <row r="218" spans="1:13" s="1" customFormat="1" ht="18.75" customHeight="1" x14ac:dyDescent="0.25">
      <c r="A218" s="8" t="s">
        <v>347</v>
      </c>
      <c r="B218" s="3">
        <f>E218+F218+G218+H218+I218+J218+K218+M218</f>
        <v>0</v>
      </c>
      <c r="C218" s="3">
        <f>E218+F218+G218+H218+I218+J218+K218</f>
        <v>0</v>
      </c>
      <c r="D218" s="4" t="e">
        <f>C218*100/B218</f>
        <v>#DIV/0!</v>
      </c>
      <c r="E218" s="3"/>
      <c r="F218" s="3"/>
      <c r="G218" s="3"/>
      <c r="H218" s="3"/>
      <c r="I218" s="3"/>
      <c r="J218" s="3"/>
      <c r="K218" s="3"/>
      <c r="L218" s="3"/>
      <c r="M218" s="3"/>
    </row>
    <row r="219" spans="1:13" s="1" customFormat="1" ht="30.75" customHeight="1" x14ac:dyDescent="0.25">
      <c r="A219" s="8" t="s">
        <v>335</v>
      </c>
      <c r="B219" s="3">
        <f>SUM(B220:B225)</f>
        <v>0</v>
      </c>
      <c r="C219" s="3">
        <f>SUM(C220:C224)</f>
        <v>0</v>
      </c>
      <c r="D219" s="4" t="e">
        <f>C219*100/B219</f>
        <v>#DIV/0!</v>
      </c>
      <c r="E219" s="3">
        <f t="shared" ref="E219:M219" si="46">SUM(E220:E225)</f>
        <v>0</v>
      </c>
      <c r="F219" s="3">
        <f t="shared" si="46"/>
        <v>0</v>
      </c>
      <c r="G219" s="3">
        <f t="shared" si="46"/>
        <v>0</v>
      </c>
      <c r="H219" s="3">
        <f t="shared" si="46"/>
        <v>0</v>
      </c>
      <c r="I219" s="3">
        <f t="shared" si="46"/>
        <v>0</v>
      </c>
      <c r="J219" s="3">
        <f t="shared" si="46"/>
        <v>0</v>
      </c>
      <c r="K219" s="3">
        <f t="shared" si="46"/>
        <v>0</v>
      </c>
      <c r="L219" s="3">
        <f t="shared" si="46"/>
        <v>0</v>
      </c>
      <c r="M219" s="3">
        <f t="shared" si="46"/>
        <v>0</v>
      </c>
    </row>
    <row r="220" spans="1:13" s="1" customFormat="1" ht="15.6" x14ac:dyDescent="0.25">
      <c r="A220" s="10" t="s">
        <v>175</v>
      </c>
      <c r="B220" s="3">
        <f t="shared" ref="B220:B224" si="47">E220+F220+G220+H220+I220+J220+K220</f>
        <v>0</v>
      </c>
      <c r="C220" s="3">
        <f t="shared" ref="C220:C224" si="48">E220+F220+G220+H220+I220+J220+K220</f>
        <v>0</v>
      </c>
      <c r="D220" s="4" t="s">
        <v>12</v>
      </c>
      <c r="E220" s="3"/>
      <c r="F220" s="3"/>
      <c r="G220" s="3"/>
      <c r="H220" s="3"/>
      <c r="I220" s="3"/>
      <c r="J220" s="3"/>
      <c r="K220" s="3"/>
      <c r="L220" s="3"/>
      <c r="M220" s="3" t="s">
        <v>12</v>
      </c>
    </row>
    <row r="221" spans="1:13" s="1" customFormat="1" ht="15.6" x14ac:dyDescent="0.25">
      <c r="A221" s="10" t="s">
        <v>176</v>
      </c>
      <c r="B221" s="3">
        <f t="shared" si="47"/>
        <v>0</v>
      </c>
      <c r="C221" s="3">
        <f t="shared" si="48"/>
        <v>0</v>
      </c>
      <c r="D221" s="4" t="s">
        <v>12</v>
      </c>
      <c r="E221" s="3"/>
      <c r="F221" s="3"/>
      <c r="G221" s="3"/>
      <c r="H221" s="3"/>
      <c r="I221" s="3"/>
      <c r="J221" s="3"/>
      <c r="K221" s="3"/>
      <c r="L221" s="3"/>
      <c r="M221" s="3" t="s">
        <v>12</v>
      </c>
    </row>
    <row r="222" spans="1:13" s="1" customFormat="1" ht="15.6" x14ac:dyDescent="0.25">
      <c r="A222" s="10" t="s">
        <v>177</v>
      </c>
      <c r="B222" s="3">
        <f t="shared" si="47"/>
        <v>0</v>
      </c>
      <c r="C222" s="3">
        <f t="shared" si="48"/>
        <v>0</v>
      </c>
      <c r="D222" s="4" t="s">
        <v>12</v>
      </c>
      <c r="E222" s="3"/>
      <c r="F222" s="3"/>
      <c r="G222" s="3"/>
      <c r="H222" s="3"/>
      <c r="I222" s="3"/>
      <c r="J222" s="3"/>
      <c r="K222" s="3"/>
      <c r="L222" s="3"/>
      <c r="M222" s="3" t="s">
        <v>12</v>
      </c>
    </row>
    <row r="223" spans="1:13" s="1" customFormat="1" ht="15.6" x14ac:dyDescent="0.25">
      <c r="A223" s="10" t="s">
        <v>178</v>
      </c>
      <c r="B223" s="3">
        <f t="shared" si="47"/>
        <v>0</v>
      </c>
      <c r="C223" s="3">
        <f t="shared" si="48"/>
        <v>0</v>
      </c>
      <c r="D223" s="4" t="s">
        <v>12</v>
      </c>
      <c r="E223" s="3"/>
      <c r="F223" s="3"/>
      <c r="G223" s="3"/>
      <c r="H223" s="3"/>
      <c r="I223" s="3"/>
      <c r="J223" s="3"/>
      <c r="K223" s="3"/>
      <c r="L223" s="3"/>
      <c r="M223" s="3" t="s">
        <v>12</v>
      </c>
    </row>
    <row r="224" spans="1:13" s="1" customFormat="1" ht="15.6" x14ac:dyDescent="0.25">
      <c r="A224" s="10" t="s">
        <v>325</v>
      </c>
      <c r="B224" s="3">
        <f t="shared" si="47"/>
        <v>0</v>
      </c>
      <c r="C224" s="3">
        <f t="shared" si="48"/>
        <v>0</v>
      </c>
      <c r="D224" s="4" t="s">
        <v>12</v>
      </c>
      <c r="E224" s="3"/>
      <c r="F224" s="3"/>
      <c r="G224" s="3"/>
      <c r="H224" s="3"/>
      <c r="I224" s="3"/>
      <c r="J224" s="3"/>
      <c r="K224" s="3"/>
      <c r="L224" s="3"/>
      <c r="M224" s="3" t="s">
        <v>12</v>
      </c>
    </row>
    <row r="225" spans="1:13" s="1" customFormat="1" ht="15.6" x14ac:dyDescent="0.25">
      <c r="A225" s="10" t="s">
        <v>23</v>
      </c>
      <c r="B225" s="3">
        <f>M225</f>
        <v>0</v>
      </c>
      <c r="C225" s="3" t="s">
        <v>12</v>
      </c>
      <c r="D225" s="4" t="s">
        <v>12</v>
      </c>
      <c r="E225" s="3" t="s">
        <v>12</v>
      </c>
      <c r="F225" s="3" t="s">
        <v>12</v>
      </c>
      <c r="G225" s="3" t="s">
        <v>12</v>
      </c>
      <c r="H225" s="3" t="s">
        <v>12</v>
      </c>
      <c r="I225" s="3" t="s">
        <v>12</v>
      </c>
      <c r="J225" s="3" t="s">
        <v>12</v>
      </c>
      <c r="K225" s="3" t="s">
        <v>12</v>
      </c>
      <c r="L225" s="3" t="s">
        <v>12</v>
      </c>
      <c r="M225" s="3"/>
    </row>
    <row r="226" spans="1:13" s="1" customFormat="1" ht="15.6" x14ac:dyDescent="0.25">
      <c r="A226" s="8" t="s">
        <v>179</v>
      </c>
      <c r="B226" s="3">
        <f>SUM(B227:B267)</f>
        <v>0</v>
      </c>
      <c r="C226" s="3">
        <f>SUM(C227:C266)</f>
        <v>0</v>
      </c>
      <c r="D226" s="4" t="e">
        <f>C226*100/B226</f>
        <v>#DIV/0!</v>
      </c>
      <c r="E226" s="3">
        <f t="shared" ref="E226:M226" si="49">SUM(E227:E267)</f>
        <v>0</v>
      </c>
      <c r="F226" s="3">
        <f t="shared" si="49"/>
        <v>0</v>
      </c>
      <c r="G226" s="3">
        <f t="shared" si="49"/>
        <v>0</v>
      </c>
      <c r="H226" s="3">
        <f t="shared" si="49"/>
        <v>0</v>
      </c>
      <c r="I226" s="3">
        <f t="shared" si="49"/>
        <v>0</v>
      </c>
      <c r="J226" s="3">
        <f t="shared" si="49"/>
        <v>0</v>
      </c>
      <c r="K226" s="3">
        <f t="shared" si="49"/>
        <v>0</v>
      </c>
      <c r="L226" s="3">
        <f t="shared" si="49"/>
        <v>0</v>
      </c>
      <c r="M226" s="3">
        <f t="shared" si="49"/>
        <v>0</v>
      </c>
    </row>
    <row r="227" spans="1:13" s="1" customFormat="1" ht="15.6" x14ac:dyDescent="0.25">
      <c r="A227" s="10" t="s">
        <v>180</v>
      </c>
      <c r="B227" s="3">
        <f t="shared" ref="B227:B266" si="50">E227+F227+G227+H227+I227+J227+K227</f>
        <v>0</v>
      </c>
      <c r="C227" s="3">
        <f t="shared" ref="C227:C266" si="51">E227+F227+G227+H227+I227+J227+K227</f>
        <v>0</v>
      </c>
      <c r="D227" s="4" t="s">
        <v>12</v>
      </c>
      <c r="E227" s="3"/>
      <c r="F227" s="3"/>
      <c r="G227" s="3"/>
      <c r="H227" s="3"/>
      <c r="I227" s="3"/>
      <c r="J227" s="3"/>
      <c r="K227" s="3"/>
      <c r="L227" s="3"/>
      <c r="M227" s="3" t="s">
        <v>12</v>
      </c>
    </row>
    <row r="228" spans="1:13" s="1" customFormat="1" ht="15.6" x14ac:dyDescent="0.25">
      <c r="A228" s="10" t="s">
        <v>181</v>
      </c>
      <c r="B228" s="3">
        <f t="shared" si="50"/>
        <v>0</v>
      </c>
      <c r="C228" s="3">
        <f t="shared" si="51"/>
        <v>0</v>
      </c>
      <c r="D228" s="4" t="s">
        <v>12</v>
      </c>
      <c r="E228" s="3"/>
      <c r="F228" s="3"/>
      <c r="G228" s="3"/>
      <c r="H228" s="3"/>
      <c r="I228" s="3"/>
      <c r="J228" s="3"/>
      <c r="K228" s="3"/>
      <c r="L228" s="3"/>
      <c r="M228" s="3" t="s">
        <v>12</v>
      </c>
    </row>
    <row r="229" spans="1:13" s="1" customFormat="1" ht="15.6" x14ac:dyDescent="0.25">
      <c r="A229" s="10" t="s">
        <v>182</v>
      </c>
      <c r="B229" s="3">
        <f t="shared" si="50"/>
        <v>0</v>
      </c>
      <c r="C229" s="3">
        <f t="shared" si="51"/>
        <v>0</v>
      </c>
      <c r="D229" s="4" t="s">
        <v>12</v>
      </c>
      <c r="E229" s="3"/>
      <c r="F229" s="3"/>
      <c r="G229" s="3"/>
      <c r="H229" s="3"/>
      <c r="I229" s="3"/>
      <c r="J229" s="3"/>
      <c r="K229" s="3"/>
      <c r="L229" s="3"/>
      <c r="M229" s="3" t="s">
        <v>12</v>
      </c>
    </row>
    <row r="230" spans="1:13" s="1" customFormat="1" ht="15.6" x14ac:dyDescent="0.25">
      <c r="A230" s="10" t="s">
        <v>183</v>
      </c>
      <c r="B230" s="3">
        <f t="shared" si="50"/>
        <v>0</v>
      </c>
      <c r="C230" s="3">
        <f t="shared" si="51"/>
        <v>0</v>
      </c>
      <c r="D230" s="4" t="s">
        <v>12</v>
      </c>
      <c r="E230" s="3"/>
      <c r="F230" s="3"/>
      <c r="G230" s="3"/>
      <c r="H230" s="3"/>
      <c r="I230" s="3"/>
      <c r="J230" s="3"/>
      <c r="K230" s="3"/>
      <c r="L230" s="3"/>
      <c r="M230" s="3" t="s">
        <v>12</v>
      </c>
    </row>
    <row r="231" spans="1:13" s="1" customFormat="1" ht="15.6" x14ac:dyDescent="0.25">
      <c r="A231" s="10" t="s">
        <v>184</v>
      </c>
      <c r="B231" s="3">
        <f t="shared" si="50"/>
        <v>0</v>
      </c>
      <c r="C231" s="3">
        <f t="shared" si="51"/>
        <v>0</v>
      </c>
      <c r="D231" s="4" t="s">
        <v>12</v>
      </c>
      <c r="E231" s="3"/>
      <c r="F231" s="3"/>
      <c r="G231" s="3"/>
      <c r="H231" s="3"/>
      <c r="I231" s="3"/>
      <c r="J231" s="3"/>
      <c r="K231" s="3"/>
      <c r="L231" s="3"/>
      <c r="M231" s="3" t="s">
        <v>12</v>
      </c>
    </row>
    <row r="232" spans="1:13" s="1" customFormat="1" ht="15.6" x14ac:dyDescent="0.25">
      <c r="A232" s="10" t="s">
        <v>185</v>
      </c>
      <c r="B232" s="3">
        <f t="shared" si="50"/>
        <v>0</v>
      </c>
      <c r="C232" s="3">
        <f t="shared" si="51"/>
        <v>0</v>
      </c>
      <c r="D232" s="4" t="s">
        <v>12</v>
      </c>
      <c r="E232" s="3"/>
      <c r="F232" s="3"/>
      <c r="G232" s="3"/>
      <c r="H232" s="3"/>
      <c r="I232" s="3"/>
      <c r="J232" s="3"/>
      <c r="K232" s="3"/>
      <c r="L232" s="3"/>
      <c r="M232" s="3" t="s">
        <v>12</v>
      </c>
    </row>
    <row r="233" spans="1:13" s="1" customFormat="1" ht="15.6" x14ac:dyDescent="0.25">
      <c r="A233" s="10" t="s">
        <v>186</v>
      </c>
      <c r="B233" s="3">
        <f t="shared" si="50"/>
        <v>0</v>
      </c>
      <c r="C233" s="3">
        <f t="shared" si="51"/>
        <v>0</v>
      </c>
      <c r="D233" s="4" t="s">
        <v>12</v>
      </c>
      <c r="E233" s="3"/>
      <c r="F233" s="3"/>
      <c r="G233" s="3"/>
      <c r="H233" s="3"/>
      <c r="I233" s="3"/>
      <c r="J233" s="3"/>
      <c r="K233" s="3"/>
      <c r="L233" s="3"/>
      <c r="M233" s="3" t="s">
        <v>12</v>
      </c>
    </row>
    <row r="234" spans="1:13" s="1" customFormat="1" ht="15.6" x14ac:dyDescent="0.25">
      <c r="A234" s="10" t="s">
        <v>186</v>
      </c>
      <c r="B234" s="3">
        <f t="shared" si="50"/>
        <v>0</v>
      </c>
      <c r="C234" s="3">
        <f t="shared" si="51"/>
        <v>0</v>
      </c>
      <c r="D234" s="4" t="s">
        <v>12</v>
      </c>
      <c r="E234" s="3"/>
      <c r="F234" s="3"/>
      <c r="G234" s="3"/>
      <c r="H234" s="3"/>
      <c r="I234" s="3"/>
      <c r="J234" s="3"/>
      <c r="K234" s="3"/>
      <c r="L234" s="3"/>
      <c r="M234" s="3" t="s">
        <v>12</v>
      </c>
    </row>
    <row r="235" spans="1:13" s="1" customFormat="1" ht="15.6" x14ac:dyDescent="0.25">
      <c r="A235" s="10" t="s">
        <v>187</v>
      </c>
      <c r="B235" s="3">
        <f t="shared" si="50"/>
        <v>0</v>
      </c>
      <c r="C235" s="3">
        <f t="shared" si="51"/>
        <v>0</v>
      </c>
      <c r="D235" s="4" t="s">
        <v>12</v>
      </c>
      <c r="E235" s="3"/>
      <c r="F235" s="3"/>
      <c r="G235" s="3"/>
      <c r="H235" s="3"/>
      <c r="I235" s="3"/>
      <c r="J235" s="3"/>
      <c r="K235" s="3"/>
      <c r="L235" s="3"/>
      <c r="M235" s="3" t="s">
        <v>12</v>
      </c>
    </row>
    <row r="236" spans="1:13" s="1" customFormat="1" ht="15.6" x14ac:dyDescent="0.25">
      <c r="A236" s="10" t="s">
        <v>188</v>
      </c>
      <c r="B236" s="3">
        <f t="shared" si="50"/>
        <v>0</v>
      </c>
      <c r="C236" s="3">
        <f t="shared" si="51"/>
        <v>0</v>
      </c>
      <c r="D236" s="4" t="s">
        <v>12</v>
      </c>
      <c r="E236" s="3"/>
      <c r="F236" s="3"/>
      <c r="G236" s="3"/>
      <c r="H236" s="3"/>
      <c r="I236" s="3"/>
      <c r="J236" s="3"/>
      <c r="K236" s="3"/>
      <c r="L236" s="3"/>
      <c r="M236" s="3" t="s">
        <v>12</v>
      </c>
    </row>
    <row r="237" spans="1:13" s="1" customFormat="1" ht="15.6" x14ac:dyDescent="0.25">
      <c r="A237" s="10" t="s">
        <v>189</v>
      </c>
      <c r="B237" s="3">
        <f t="shared" si="50"/>
        <v>0</v>
      </c>
      <c r="C237" s="3">
        <f t="shared" si="51"/>
        <v>0</v>
      </c>
      <c r="D237" s="4" t="s">
        <v>12</v>
      </c>
      <c r="E237" s="3"/>
      <c r="F237" s="3"/>
      <c r="G237" s="3"/>
      <c r="H237" s="3"/>
      <c r="I237" s="3"/>
      <c r="J237" s="3"/>
      <c r="K237" s="3"/>
      <c r="L237" s="3"/>
      <c r="M237" s="3" t="s">
        <v>12</v>
      </c>
    </row>
    <row r="238" spans="1:13" s="1" customFormat="1" ht="15.6" x14ac:dyDescent="0.25">
      <c r="A238" s="10" t="s">
        <v>190</v>
      </c>
      <c r="B238" s="3">
        <f t="shared" si="50"/>
        <v>0</v>
      </c>
      <c r="C238" s="3">
        <f t="shared" si="51"/>
        <v>0</v>
      </c>
      <c r="D238" s="4" t="s">
        <v>12</v>
      </c>
      <c r="E238" s="3"/>
      <c r="F238" s="3"/>
      <c r="G238" s="3"/>
      <c r="H238" s="3"/>
      <c r="I238" s="3"/>
      <c r="J238" s="3"/>
      <c r="K238" s="3"/>
      <c r="L238" s="3"/>
      <c r="M238" s="3" t="s">
        <v>12</v>
      </c>
    </row>
    <row r="239" spans="1:13" s="1" customFormat="1" ht="15.6" x14ac:dyDescent="0.25">
      <c r="A239" s="10" t="s">
        <v>191</v>
      </c>
      <c r="B239" s="3">
        <f t="shared" si="50"/>
        <v>0</v>
      </c>
      <c r="C239" s="3">
        <f t="shared" si="51"/>
        <v>0</v>
      </c>
      <c r="D239" s="4" t="s">
        <v>12</v>
      </c>
      <c r="E239" s="3"/>
      <c r="F239" s="3"/>
      <c r="G239" s="3"/>
      <c r="H239" s="3"/>
      <c r="I239" s="3"/>
      <c r="J239" s="3"/>
      <c r="K239" s="3"/>
      <c r="L239" s="3"/>
      <c r="M239" s="3" t="s">
        <v>12</v>
      </c>
    </row>
    <row r="240" spans="1:13" s="1" customFormat="1" ht="15.6" x14ac:dyDescent="0.25">
      <c r="A240" s="10" t="s">
        <v>192</v>
      </c>
      <c r="B240" s="3">
        <f t="shared" si="50"/>
        <v>0</v>
      </c>
      <c r="C240" s="3">
        <f t="shared" si="51"/>
        <v>0</v>
      </c>
      <c r="D240" s="4" t="s">
        <v>12</v>
      </c>
      <c r="E240" s="3"/>
      <c r="F240" s="3"/>
      <c r="G240" s="3"/>
      <c r="H240" s="3"/>
      <c r="I240" s="3"/>
      <c r="J240" s="3"/>
      <c r="K240" s="3"/>
      <c r="L240" s="3"/>
      <c r="M240" s="3" t="s">
        <v>12</v>
      </c>
    </row>
    <row r="241" spans="1:13" s="1" customFormat="1" ht="15.6" x14ac:dyDescent="0.25">
      <c r="A241" s="10" t="s">
        <v>193</v>
      </c>
      <c r="B241" s="3">
        <f t="shared" si="50"/>
        <v>0</v>
      </c>
      <c r="C241" s="3">
        <f t="shared" si="51"/>
        <v>0</v>
      </c>
      <c r="D241" s="4" t="s">
        <v>12</v>
      </c>
      <c r="E241" s="3"/>
      <c r="F241" s="3"/>
      <c r="G241" s="3"/>
      <c r="H241" s="3"/>
      <c r="I241" s="3"/>
      <c r="J241" s="3"/>
      <c r="K241" s="3"/>
      <c r="L241" s="3"/>
      <c r="M241" s="3" t="s">
        <v>12</v>
      </c>
    </row>
    <row r="242" spans="1:13" s="1" customFormat="1" ht="15.6" x14ac:dyDescent="0.25">
      <c r="A242" s="10" t="s">
        <v>194</v>
      </c>
      <c r="B242" s="3">
        <f t="shared" si="50"/>
        <v>0</v>
      </c>
      <c r="C242" s="3">
        <f t="shared" si="51"/>
        <v>0</v>
      </c>
      <c r="D242" s="4" t="s">
        <v>12</v>
      </c>
      <c r="E242" s="3"/>
      <c r="F242" s="3"/>
      <c r="G242" s="3"/>
      <c r="H242" s="3"/>
      <c r="I242" s="3"/>
      <c r="J242" s="3"/>
      <c r="K242" s="3"/>
      <c r="L242" s="3"/>
      <c r="M242" s="3" t="s">
        <v>12</v>
      </c>
    </row>
    <row r="243" spans="1:13" s="1" customFormat="1" ht="15.6" x14ac:dyDescent="0.25">
      <c r="A243" s="10" t="s">
        <v>195</v>
      </c>
      <c r="B243" s="3">
        <f t="shared" si="50"/>
        <v>0</v>
      </c>
      <c r="C243" s="3">
        <f t="shared" si="51"/>
        <v>0</v>
      </c>
      <c r="D243" s="4" t="s">
        <v>12</v>
      </c>
      <c r="E243" s="3"/>
      <c r="F243" s="3"/>
      <c r="G243" s="3"/>
      <c r="H243" s="3"/>
      <c r="I243" s="3"/>
      <c r="J243" s="3"/>
      <c r="K243" s="3"/>
      <c r="L243" s="3"/>
      <c r="M243" s="3" t="s">
        <v>12</v>
      </c>
    </row>
    <row r="244" spans="1:13" s="1" customFormat="1" ht="15.6" x14ac:dyDescent="0.25">
      <c r="A244" s="10" t="s">
        <v>196</v>
      </c>
      <c r="B244" s="3">
        <f t="shared" si="50"/>
        <v>0</v>
      </c>
      <c r="C244" s="3">
        <f t="shared" si="51"/>
        <v>0</v>
      </c>
      <c r="D244" s="4" t="s">
        <v>12</v>
      </c>
      <c r="E244" s="3"/>
      <c r="F244" s="3"/>
      <c r="G244" s="3"/>
      <c r="H244" s="3"/>
      <c r="I244" s="3"/>
      <c r="J244" s="3"/>
      <c r="K244" s="3"/>
      <c r="L244" s="3"/>
      <c r="M244" s="3" t="s">
        <v>12</v>
      </c>
    </row>
    <row r="245" spans="1:13" s="1" customFormat="1" ht="15.6" x14ac:dyDescent="0.25">
      <c r="A245" s="10" t="s">
        <v>197</v>
      </c>
      <c r="B245" s="3">
        <f t="shared" si="50"/>
        <v>0</v>
      </c>
      <c r="C245" s="3">
        <f t="shared" si="51"/>
        <v>0</v>
      </c>
      <c r="D245" s="4" t="s">
        <v>12</v>
      </c>
      <c r="E245" s="3"/>
      <c r="F245" s="3"/>
      <c r="G245" s="3"/>
      <c r="H245" s="3"/>
      <c r="I245" s="3"/>
      <c r="J245" s="3"/>
      <c r="K245" s="3"/>
      <c r="L245" s="3"/>
      <c r="M245" s="3" t="s">
        <v>12</v>
      </c>
    </row>
    <row r="246" spans="1:13" s="1" customFormat="1" ht="15.6" x14ac:dyDescent="0.25">
      <c r="A246" s="10" t="s">
        <v>198</v>
      </c>
      <c r="B246" s="3">
        <f t="shared" si="50"/>
        <v>0</v>
      </c>
      <c r="C246" s="3">
        <f t="shared" si="51"/>
        <v>0</v>
      </c>
      <c r="D246" s="4" t="s">
        <v>12</v>
      </c>
      <c r="E246" s="3"/>
      <c r="F246" s="3"/>
      <c r="G246" s="3"/>
      <c r="H246" s="3"/>
      <c r="I246" s="3"/>
      <c r="J246" s="3"/>
      <c r="K246" s="3"/>
      <c r="L246" s="3"/>
      <c r="M246" s="3" t="s">
        <v>12</v>
      </c>
    </row>
    <row r="247" spans="1:13" s="1" customFormat="1" ht="15.6" x14ac:dyDescent="0.25">
      <c r="A247" s="10" t="s">
        <v>199</v>
      </c>
      <c r="B247" s="3">
        <f t="shared" si="50"/>
        <v>0</v>
      </c>
      <c r="C247" s="3">
        <f t="shared" si="51"/>
        <v>0</v>
      </c>
      <c r="D247" s="4" t="s">
        <v>12</v>
      </c>
      <c r="E247" s="3"/>
      <c r="F247" s="3"/>
      <c r="G247" s="3"/>
      <c r="H247" s="3"/>
      <c r="I247" s="3"/>
      <c r="J247" s="3"/>
      <c r="K247" s="3"/>
      <c r="L247" s="3"/>
      <c r="M247" s="3" t="s">
        <v>12</v>
      </c>
    </row>
    <row r="248" spans="1:13" s="1" customFormat="1" ht="15.6" x14ac:dyDescent="0.25">
      <c r="A248" s="10" t="s">
        <v>200</v>
      </c>
      <c r="B248" s="3">
        <f t="shared" si="50"/>
        <v>0</v>
      </c>
      <c r="C248" s="3">
        <f t="shared" si="51"/>
        <v>0</v>
      </c>
      <c r="D248" s="4" t="s">
        <v>12</v>
      </c>
      <c r="E248" s="3"/>
      <c r="F248" s="3"/>
      <c r="G248" s="3"/>
      <c r="H248" s="3"/>
      <c r="I248" s="3"/>
      <c r="J248" s="3"/>
      <c r="K248" s="3"/>
      <c r="L248" s="3"/>
      <c r="M248" s="3" t="s">
        <v>12</v>
      </c>
    </row>
    <row r="249" spans="1:13" s="1" customFormat="1" ht="15.6" x14ac:dyDescent="0.25">
      <c r="A249" s="10" t="s">
        <v>201</v>
      </c>
      <c r="B249" s="3">
        <f t="shared" si="50"/>
        <v>0</v>
      </c>
      <c r="C249" s="3">
        <f t="shared" si="51"/>
        <v>0</v>
      </c>
      <c r="D249" s="4" t="s">
        <v>12</v>
      </c>
      <c r="E249" s="3"/>
      <c r="F249" s="3"/>
      <c r="G249" s="3"/>
      <c r="H249" s="3"/>
      <c r="I249" s="3"/>
      <c r="J249" s="3"/>
      <c r="K249" s="3"/>
      <c r="L249" s="3"/>
      <c r="M249" s="3" t="s">
        <v>12</v>
      </c>
    </row>
    <row r="250" spans="1:13" s="1" customFormat="1" ht="15.6" x14ac:dyDescent="0.25">
      <c r="A250" s="10" t="s">
        <v>202</v>
      </c>
      <c r="B250" s="3">
        <f t="shared" si="50"/>
        <v>0</v>
      </c>
      <c r="C250" s="3">
        <f t="shared" si="51"/>
        <v>0</v>
      </c>
      <c r="D250" s="4" t="s">
        <v>12</v>
      </c>
      <c r="E250" s="3"/>
      <c r="F250" s="3"/>
      <c r="G250" s="3"/>
      <c r="H250" s="3"/>
      <c r="I250" s="3"/>
      <c r="J250" s="3"/>
      <c r="K250" s="3"/>
      <c r="L250" s="3"/>
      <c r="M250" s="3" t="s">
        <v>12</v>
      </c>
    </row>
    <row r="251" spans="1:13" s="1" customFormat="1" ht="15.6" x14ac:dyDescent="0.25">
      <c r="A251" s="10" t="s">
        <v>203</v>
      </c>
      <c r="B251" s="3">
        <f t="shared" si="50"/>
        <v>0</v>
      </c>
      <c r="C251" s="3">
        <f t="shared" si="51"/>
        <v>0</v>
      </c>
      <c r="D251" s="4" t="s">
        <v>12</v>
      </c>
      <c r="E251" s="3"/>
      <c r="F251" s="3"/>
      <c r="G251" s="3"/>
      <c r="H251" s="3"/>
      <c r="I251" s="3"/>
      <c r="J251" s="3"/>
      <c r="K251" s="3"/>
      <c r="L251" s="3"/>
      <c r="M251" s="3" t="s">
        <v>12</v>
      </c>
    </row>
    <row r="252" spans="1:13" s="1" customFormat="1" ht="15.6" x14ac:dyDescent="0.25">
      <c r="A252" s="10" t="s">
        <v>204</v>
      </c>
      <c r="B252" s="3">
        <f t="shared" si="50"/>
        <v>0</v>
      </c>
      <c r="C252" s="3">
        <f t="shared" si="51"/>
        <v>0</v>
      </c>
      <c r="D252" s="4" t="s">
        <v>12</v>
      </c>
      <c r="E252" s="3"/>
      <c r="F252" s="3"/>
      <c r="G252" s="3"/>
      <c r="H252" s="3"/>
      <c r="I252" s="3"/>
      <c r="J252" s="3"/>
      <c r="K252" s="3"/>
      <c r="L252" s="3"/>
      <c r="M252" s="3" t="s">
        <v>12</v>
      </c>
    </row>
    <row r="253" spans="1:13" s="1" customFormat="1" ht="15.6" x14ac:dyDescent="0.25">
      <c r="A253" s="10" t="s">
        <v>205</v>
      </c>
      <c r="B253" s="3">
        <f t="shared" si="50"/>
        <v>0</v>
      </c>
      <c r="C253" s="3">
        <f t="shared" si="51"/>
        <v>0</v>
      </c>
      <c r="D253" s="4" t="s">
        <v>12</v>
      </c>
      <c r="E253" s="3"/>
      <c r="F253" s="3"/>
      <c r="G253" s="3"/>
      <c r="H253" s="3"/>
      <c r="I253" s="3"/>
      <c r="J253" s="3"/>
      <c r="K253" s="3"/>
      <c r="L253" s="3"/>
      <c r="M253" s="3" t="s">
        <v>12</v>
      </c>
    </row>
    <row r="254" spans="1:13" s="1" customFormat="1" ht="15.6" x14ac:dyDescent="0.25">
      <c r="A254" s="10" t="s">
        <v>206</v>
      </c>
      <c r="B254" s="3">
        <f t="shared" si="50"/>
        <v>0</v>
      </c>
      <c r="C254" s="3">
        <f t="shared" si="51"/>
        <v>0</v>
      </c>
      <c r="D254" s="4" t="s">
        <v>12</v>
      </c>
      <c r="E254" s="3"/>
      <c r="F254" s="3"/>
      <c r="G254" s="3"/>
      <c r="H254" s="3"/>
      <c r="I254" s="3"/>
      <c r="J254" s="3"/>
      <c r="K254" s="3"/>
      <c r="L254" s="3"/>
      <c r="M254" s="3" t="s">
        <v>12</v>
      </c>
    </row>
    <row r="255" spans="1:13" s="1" customFormat="1" ht="15.6" x14ac:dyDescent="0.25">
      <c r="A255" s="10" t="s">
        <v>207</v>
      </c>
      <c r="B255" s="3">
        <f t="shared" si="50"/>
        <v>0</v>
      </c>
      <c r="C255" s="3">
        <f t="shared" si="51"/>
        <v>0</v>
      </c>
      <c r="D255" s="4" t="s">
        <v>12</v>
      </c>
      <c r="E255" s="3"/>
      <c r="F255" s="3"/>
      <c r="G255" s="3"/>
      <c r="H255" s="3"/>
      <c r="I255" s="3"/>
      <c r="J255" s="3"/>
      <c r="K255" s="3"/>
      <c r="L255" s="3"/>
      <c r="M255" s="3" t="s">
        <v>12</v>
      </c>
    </row>
    <row r="256" spans="1:13" s="1" customFormat="1" ht="15.6" x14ac:dyDescent="0.25">
      <c r="A256" s="10" t="s">
        <v>208</v>
      </c>
      <c r="B256" s="3">
        <f t="shared" si="50"/>
        <v>0</v>
      </c>
      <c r="C256" s="3">
        <f t="shared" si="51"/>
        <v>0</v>
      </c>
      <c r="D256" s="4" t="s">
        <v>12</v>
      </c>
      <c r="E256" s="3"/>
      <c r="F256" s="3"/>
      <c r="G256" s="3"/>
      <c r="H256" s="3"/>
      <c r="I256" s="3"/>
      <c r="J256" s="3"/>
      <c r="K256" s="3"/>
      <c r="L256" s="3"/>
      <c r="M256" s="3" t="s">
        <v>12</v>
      </c>
    </row>
    <row r="257" spans="1:13" s="1" customFormat="1" ht="15.6" x14ac:dyDescent="0.25">
      <c r="A257" s="10" t="s">
        <v>209</v>
      </c>
      <c r="B257" s="3">
        <f t="shared" si="50"/>
        <v>0</v>
      </c>
      <c r="C257" s="3">
        <f t="shared" si="51"/>
        <v>0</v>
      </c>
      <c r="D257" s="4" t="s">
        <v>12</v>
      </c>
      <c r="E257" s="3"/>
      <c r="F257" s="3"/>
      <c r="G257" s="3"/>
      <c r="H257" s="3"/>
      <c r="I257" s="3"/>
      <c r="J257" s="3"/>
      <c r="K257" s="3"/>
      <c r="L257" s="3"/>
      <c r="M257" s="3" t="s">
        <v>12</v>
      </c>
    </row>
    <row r="258" spans="1:13" s="1" customFormat="1" ht="15.6" x14ac:dyDescent="0.25">
      <c r="A258" s="10" t="s">
        <v>77</v>
      </c>
      <c r="B258" s="3">
        <f t="shared" si="50"/>
        <v>0</v>
      </c>
      <c r="C258" s="3">
        <f t="shared" si="51"/>
        <v>0</v>
      </c>
      <c r="D258" s="4" t="s">
        <v>12</v>
      </c>
      <c r="E258" s="3"/>
      <c r="F258" s="3"/>
      <c r="G258" s="3"/>
      <c r="H258" s="3"/>
      <c r="I258" s="3"/>
      <c r="J258" s="3"/>
      <c r="K258" s="3"/>
      <c r="L258" s="3"/>
      <c r="M258" s="3" t="s">
        <v>12</v>
      </c>
    </row>
    <row r="259" spans="1:13" s="1" customFormat="1" ht="15.6" x14ac:dyDescent="0.25">
      <c r="A259" s="10" t="s">
        <v>210</v>
      </c>
      <c r="B259" s="3">
        <f t="shared" si="50"/>
        <v>0</v>
      </c>
      <c r="C259" s="3">
        <f t="shared" si="51"/>
        <v>0</v>
      </c>
      <c r="D259" s="4" t="s">
        <v>12</v>
      </c>
      <c r="E259" s="3"/>
      <c r="F259" s="3"/>
      <c r="G259" s="3"/>
      <c r="H259" s="3"/>
      <c r="I259" s="3"/>
      <c r="J259" s="3"/>
      <c r="K259" s="3"/>
      <c r="L259" s="3"/>
      <c r="M259" s="3" t="s">
        <v>12</v>
      </c>
    </row>
    <row r="260" spans="1:13" s="1" customFormat="1" ht="15.6" x14ac:dyDescent="0.25">
      <c r="A260" s="10" t="s">
        <v>211</v>
      </c>
      <c r="B260" s="3">
        <f t="shared" si="50"/>
        <v>0</v>
      </c>
      <c r="C260" s="3">
        <f t="shared" si="51"/>
        <v>0</v>
      </c>
      <c r="D260" s="4" t="s">
        <v>12</v>
      </c>
      <c r="E260" s="3"/>
      <c r="F260" s="3"/>
      <c r="G260" s="3"/>
      <c r="H260" s="3"/>
      <c r="I260" s="3"/>
      <c r="J260" s="3"/>
      <c r="K260" s="3"/>
      <c r="L260" s="3"/>
      <c r="M260" s="3" t="s">
        <v>12</v>
      </c>
    </row>
    <row r="261" spans="1:13" s="1" customFormat="1" ht="15.6" x14ac:dyDescent="0.25">
      <c r="A261" s="10" t="s">
        <v>169</v>
      </c>
      <c r="B261" s="3">
        <f t="shared" si="50"/>
        <v>0</v>
      </c>
      <c r="C261" s="3">
        <f t="shared" si="51"/>
        <v>0</v>
      </c>
      <c r="D261" s="4" t="s">
        <v>12</v>
      </c>
      <c r="E261" s="3"/>
      <c r="F261" s="3"/>
      <c r="G261" s="3"/>
      <c r="H261" s="3"/>
      <c r="I261" s="3"/>
      <c r="J261" s="3"/>
      <c r="K261" s="3"/>
      <c r="L261" s="3"/>
      <c r="M261" s="3" t="s">
        <v>12</v>
      </c>
    </row>
    <row r="262" spans="1:13" s="1" customFormat="1" ht="15.6" x14ac:dyDescent="0.25">
      <c r="A262" s="10" t="s">
        <v>212</v>
      </c>
      <c r="B262" s="3">
        <f t="shared" si="50"/>
        <v>0</v>
      </c>
      <c r="C262" s="3">
        <f t="shared" si="51"/>
        <v>0</v>
      </c>
      <c r="D262" s="4" t="s">
        <v>12</v>
      </c>
      <c r="E262" s="3"/>
      <c r="F262" s="3"/>
      <c r="G262" s="3"/>
      <c r="H262" s="3"/>
      <c r="I262" s="3"/>
      <c r="J262" s="3"/>
      <c r="K262" s="3"/>
      <c r="L262" s="3"/>
      <c r="M262" s="3" t="s">
        <v>12</v>
      </c>
    </row>
    <row r="263" spans="1:13" s="1" customFormat="1" ht="15.6" x14ac:dyDescent="0.25">
      <c r="A263" s="10" t="s">
        <v>213</v>
      </c>
      <c r="B263" s="3">
        <f t="shared" si="50"/>
        <v>0</v>
      </c>
      <c r="C263" s="3">
        <f t="shared" si="51"/>
        <v>0</v>
      </c>
      <c r="D263" s="4" t="s">
        <v>12</v>
      </c>
      <c r="E263" s="3"/>
      <c r="F263" s="3"/>
      <c r="G263" s="3"/>
      <c r="H263" s="3"/>
      <c r="I263" s="3"/>
      <c r="J263" s="3"/>
      <c r="K263" s="3"/>
      <c r="L263" s="3"/>
      <c r="M263" s="3" t="s">
        <v>12</v>
      </c>
    </row>
    <row r="264" spans="1:13" s="1" customFormat="1" ht="15.6" x14ac:dyDescent="0.25">
      <c r="A264" s="10" t="s">
        <v>214</v>
      </c>
      <c r="B264" s="3">
        <f t="shared" si="50"/>
        <v>0</v>
      </c>
      <c r="C264" s="3">
        <f t="shared" si="51"/>
        <v>0</v>
      </c>
      <c r="D264" s="4" t="s">
        <v>12</v>
      </c>
      <c r="E264" s="3"/>
      <c r="F264" s="3"/>
      <c r="G264" s="3"/>
      <c r="H264" s="3"/>
      <c r="I264" s="3"/>
      <c r="J264" s="3"/>
      <c r="K264" s="3"/>
      <c r="L264" s="3"/>
      <c r="M264" s="3" t="s">
        <v>12</v>
      </c>
    </row>
    <row r="265" spans="1:13" s="1" customFormat="1" ht="15.6" x14ac:dyDescent="0.25">
      <c r="A265" s="10" t="s">
        <v>215</v>
      </c>
      <c r="B265" s="3">
        <f t="shared" si="50"/>
        <v>0</v>
      </c>
      <c r="C265" s="3">
        <f t="shared" si="51"/>
        <v>0</v>
      </c>
      <c r="D265" s="4" t="s">
        <v>12</v>
      </c>
      <c r="E265" s="3"/>
      <c r="F265" s="3"/>
      <c r="G265" s="3"/>
      <c r="H265" s="3"/>
      <c r="I265" s="3"/>
      <c r="J265" s="3"/>
      <c r="K265" s="3"/>
      <c r="L265" s="3"/>
      <c r="M265" s="3" t="s">
        <v>12</v>
      </c>
    </row>
    <row r="266" spans="1:13" s="1" customFormat="1" ht="15.6" x14ac:dyDescent="0.25">
      <c r="A266" s="10" t="s">
        <v>325</v>
      </c>
      <c r="B266" s="3">
        <f t="shared" si="50"/>
        <v>0</v>
      </c>
      <c r="C266" s="3">
        <f t="shared" si="51"/>
        <v>0</v>
      </c>
      <c r="D266" s="4" t="s">
        <v>12</v>
      </c>
      <c r="E266" s="3"/>
      <c r="F266" s="3"/>
      <c r="G266" s="3"/>
      <c r="H266" s="3"/>
      <c r="I266" s="3"/>
      <c r="J266" s="3"/>
      <c r="K266" s="3"/>
      <c r="L266" s="3"/>
      <c r="M266" s="3" t="s">
        <v>12</v>
      </c>
    </row>
    <row r="267" spans="1:13" s="1" customFormat="1" ht="15.6" x14ac:dyDescent="0.25">
      <c r="A267" s="10" t="s">
        <v>23</v>
      </c>
      <c r="B267" s="3">
        <f>M267</f>
        <v>0</v>
      </c>
      <c r="C267" s="3" t="s">
        <v>12</v>
      </c>
      <c r="D267" s="4" t="s">
        <v>12</v>
      </c>
      <c r="E267" s="3" t="s">
        <v>12</v>
      </c>
      <c r="F267" s="3" t="s">
        <v>12</v>
      </c>
      <c r="G267" s="3" t="s">
        <v>12</v>
      </c>
      <c r="H267" s="3" t="s">
        <v>12</v>
      </c>
      <c r="I267" s="3" t="s">
        <v>12</v>
      </c>
      <c r="J267" s="3" t="s">
        <v>12</v>
      </c>
      <c r="K267" s="3" t="s">
        <v>12</v>
      </c>
      <c r="L267" s="3" t="s">
        <v>12</v>
      </c>
      <c r="M267" s="3"/>
    </row>
    <row r="268" spans="1:13" s="1" customFormat="1" ht="15.6" x14ac:dyDescent="0.3">
      <c r="A268" s="8" t="s">
        <v>336</v>
      </c>
      <c r="B268" s="5">
        <f>SUM(B269:B286)</f>
        <v>0</v>
      </c>
      <c r="C268" s="5">
        <f>SUM(C269:C286)</f>
        <v>0</v>
      </c>
      <c r="D268" s="6" t="e">
        <f>C268*100/B268</f>
        <v>#DIV/0!</v>
      </c>
      <c r="E268" s="5">
        <f t="shared" ref="E268:M268" si="52">SUM(E269:E286)</f>
        <v>0</v>
      </c>
      <c r="F268" s="5">
        <f t="shared" si="52"/>
        <v>0</v>
      </c>
      <c r="G268" s="5">
        <f t="shared" si="52"/>
        <v>0</v>
      </c>
      <c r="H268" s="5">
        <f t="shared" si="52"/>
        <v>0</v>
      </c>
      <c r="I268" s="5">
        <f t="shared" si="52"/>
        <v>0</v>
      </c>
      <c r="J268" s="5">
        <f t="shared" si="52"/>
        <v>0</v>
      </c>
      <c r="K268" s="5">
        <f t="shared" si="52"/>
        <v>0</v>
      </c>
      <c r="L268" s="5">
        <f t="shared" si="52"/>
        <v>0</v>
      </c>
      <c r="M268" s="5">
        <f t="shared" si="52"/>
        <v>0</v>
      </c>
    </row>
    <row r="269" spans="1:13" s="1" customFormat="1" ht="15.6" x14ac:dyDescent="0.3">
      <c r="A269" s="10" t="s">
        <v>216</v>
      </c>
      <c r="B269" s="5">
        <f t="shared" ref="B269:B286" si="53">E269+F269+G269+H269+I269+J269+K269</f>
        <v>0</v>
      </c>
      <c r="C269" s="5">
        <f t="shared" ref="C269:C286" si="54">E269+F269+G269+H269+I269+J269+K269</f>
        <v>0</v>
      </c>
      <c r="D269" s="6" t="s">
        <v>12</v>
      </c>
      <c r="E269" s="5"/>
      <c r="F269" s="5"/>
      <c r="G269" s="5"/>
      <c r="H269" s="5"/>
      <c r="I269" s="5"/>
      <c r="J269" s="5"/>
      <c r="K269" s="5"/>
      <c r="L269" s="5"/>
      <c r="M269" s="5" t="s">
        <v>12</v>
      </c>
    </row>
    <row r="270" spans="1:13" s="1" customFormat="1" ht="31.2" x14ac:dyDescent="0.3">
      <c r="A270" s="10" t="s">
        <v>217</v>
      </c>
      <c r="B270" s="5">
        <f t="shared" si="53"/>
        <v>0</v>
      </c>
      <c r="C270" s="5">
        <f t="shared" si="54"/>
        <v>0</v>
      </c>
      <c r="D270" s="6" t="s">
        <v>12</v>
      </c>
      <c r="E270" s="5"/>
      <c r="F270" s="5"/>
      <c r="G270" s="5"/>
      <c r="H270" s="5"/>
      <c r="I270" s="5"/>
      <c r="J270" s="5"/>
      <c r="K270" s="5"/>
      <c r="L270" s="5"/>
      <c r="M270" s="5" t="s">
        <v>12</v>
      </c>
    </row>
    <row r="271" spans="1:13" s="1" customFormat="1" ht="15.6" x14ac:dyDescent="0.3">
      <c r="A271" s="10" t="s">
        <v>218</v>
      </c>
      <c r="B271" s="5">
        <f t="shared" si="53"/>
        <v>0</v>
      </c>
      <c r="C271" s="5">
        <f t="shared" si="54"/>
        <v>0</v>
      </c>
      <c r="D271" s="6" t="s">
        <v>12</v>
      </c>
      <c r="E271" s="5"/>
      <c r="F271" s="5"/>
      <c r="G271" s="5"/>
      <c r="H271" s="5"/>
      <c r="I271" s="5"/>
      <c r="J271" s="5"/>
      <c r="K271" s="5"/>
      <c r="L271" s="5"/>
      <c r="M271" s="5" t="s">
        <v>12</v>
      </c>
    </row>
    <row r="272" spans="1:13" s="1" customFormat="1" ht="15.6" x14ac:dyDescent="0.3">
      <c r="A272" s="10" t="s">
        <v>219</v>
      </c>
      <c r="B272" s="5">
        <f t="shared" si="53"/>
        <v>0</v>
      </c>
      <c r="C272" s="5">
        <f t="shared" si="54"/>
        <v>0</v>
      </c>
      <c r="D272" s="6" t="s">
        <v>12</v>
      </c>
      <c r="E272" s="5"/>
      <c r="F272" s="5"/>
      <c r="G272" s="5"/>
      <c r="H272" s="5"/>
      <c r="I272" s="5"/>
      <c r="J272" s="5"/>
      <c r="K272" s="5"/>
      <c r="L272" s="5"/>
      <c r="M272" s="5" t="s">
        <v>12</v>
      </c>
    </row>
    <row r="273" spans="1:13" s="1" customFormat="1" ht="15.6" x14ac:dyDescent="0.3">
      <c r="A273" s="10" t="s">
        <v>220</v>
      </c>
      <c r="B273" s="5">
        <f t="shared" si="53"/>
        <v>0</v>
      </c>
      <c r="C273" s="5">
        <f t="shared" si="54"/>
        <v>0</v>
      </c>
      <c r="D273" s="6" t="s">
        <v>12</v>
      </c>
      <c r="E273" s="5"/>
      <c r="F273" s="5"/>
      <c r="G273" s="5"/>
      <c r="H273" s="5"/>
      <c r="I273" s="5"/>
      <c r="J273" s="5"/>
      <c r="K273" s="5"/>
      <c r="L273" s="5"/>
      <c r="M273" s="5" t="s">
        <v>12</v>
      </c>
    </row>
    <row r="274" spans="1:13" s="1" customFormat="1" ht="15.6" x14ac:dyDescent="0.3">
      <c r="A274" s="10" t="s">
        <v>221</v>
      </c>
      <c r="B274" s="5">
        <f t="shared" si="53"/>
        <v>0</v>
      </c>
      <c r="C274" s="5">
        <f t="shared" si="54"/>
        <v>0</v>
      </c>
      <c r="D274" s="6" t="s">
        <v>12</v>
      </c>
      <c r="E274" s="5"/>
      <c r="F274" s="5"/>
      <c r="G274" s="5"/>
      <c r="H274" s="5"/>
      <c r="I274" s="5"/>
      <c r="J274" s="5"/>
      <c r="K274" s="5"/>
      <c r="L274" s="5"/>
      <c r="M274" s="5" t="s">
        <v>12</v>
      </c>
    </row>
    <row r="275" spans="1:13" s="1" customFormat="1" ht="15.6" x14ac:dyDescent="0.3">
      <c r="A275" s="10" t="s">
        <v>222</v>
      </c>
      <c r="B275" s="5">
        <f t="shared" si="53"/>
        <v>0</v>
      </c>
      <c r="C275" s="5">
        <f t="shared" si="54"/>
        <v>0</v>
      </c>
      <c r="D275" s="6" t="s">
        <v>12</v>
      </c>
      <c r="E275" s="5"/>
      <c r="F275" s="5"/>
      <c r="G275" s="5"/>
      <c r="H275" s="5"/>
      <c r="I275" s="5"/>
      <c r="J275" s="5"/>
      <c r="K275" s="5"/>
      <c r="L275" s="5"/>
      <c r="M275" s="5" t="s">
        <v>12</v>
      </c>
    </row>
    <row r="276" spans="1:13" s="1" customFormat="1" ht="15.6" x14ac:dyDescent="0.3">
      <c r="A276" s="10" t="s">
        <v>223</v>
      </c>
      <c r="B276" s="5">
        <f t="shared" si="53"/>
        <v>0</v>
      </c>
      <c r="C276" s="5">
        <f t="shared" si="54"/>
        <v>0</v>
      </c>
      <c r="D276" s="6" t="s">
        <v>12</v>
      </c>
      <c r="E276" s="5"/>
      <c r="F276" s="5"/>
      <c r="G276" s="5"/>
      <c r="H276" s="5"/>
      <c r="I276" s="5"/>
      <c r="J276" s="5"/>
      <c r="K276" s="5"/>
      <c r="L276" s="5"/>
      <c r="M276" s="5" t="s">
        <v>12</v>
      </c>
    </row>
    <row r="277" spans="1:13" s="1" customFormat="1" ht="15.6" x14ac:dyDescent="0.3">
      <c r="A277" s="10" t="s">
        <v>224</v>
      </c>
      <c r="B277" s="5">
        <f t="shared" si="53"/>
        <v>0</v>
      </c>
      <c r="C277" s="5">
        <f t="shared" si="54"/>
        <v>0</v>
      </c>
      <c r="D277" s="6" t="s">
        <v>12</v>
      </c>
      <c r="E277" s="5"/>
      <c r="F277" s="5"/>
      <c r="G277" s="5"/>
      <c r="H277" s="5"/>
      <c r="I277" s="5"/>
      <c r="J277" s="5"/>
      <c r="K277" s="5"/>
      <c r="L277" s="5"/>
      <c r="M277" s="5" t="s">
        <v>12</v>
      </c>
    </row>
    <row r="278" spans="1:13" s="1" customFormat="1" ht="15.6" x14ac:dyDescent="0.3">
      <c r="A278" s="10" t="s">
        <v>225</v>
      </c>
      <c r="B278" s="5">
        <f t="shared" si="53"/>
        <v>0</v>
      </c>
      <c r="C278" s="5">
        <f t="shared" si="54"/>
        <v>0</v>
      </c>
      <c r="D278" s="6" t="s">
        <v>12</v>
      </c>
      <c r="E278" s="5"/>
      <c r="F278" s="5"/>
      <c r="G278" s="5"/>
      <c r="H278" s="5"/>
      <c r="I278" s="5"/>
      <c r="J278" s="5"/>
      <c r="K278" s="5"/>
      <c r="L278" s="5"/>
      <c r="M278" s="5" t="s">
        <v>12</v>
      </c>
    </row>
    <row r="279" spans="1:13" s="1" customFormat="1" ht="15.6" x14ac:dyDescent="0.3">
      <c r="A279" s="10" t="s">
        <v>226</v>
      </c>
      <c r="B279" s="5">
        <f t="shared" si="53"/>
        <v>0</v>
      </c>
      <c r="C279" s="5">
        <f t="shared" si="54"/>
        <v>0</v>
      </c>
      <c r="D279" s="6" t="s">
        <v>12</v>
      </c>
      <c r="E279" s="5"/>
      <c r="F279" s="5"/>
      <c r="G279" s="5"/>
      <c r="H279" s="5"/>
      <c r="I279" s="5"/>
      <c r="J279" s="5"/>
      <c r="K279" s="5"/>
      <c r="L279" s="5"/>
      <c r="M279" s="5" t="s">
        <v>12</v>
      </c>
    </row>
    <row r="280" spans="1:13" s="1" customFormat="1" ht="15.6" x14ac:dyDescent="0.3">
      <c r="A280" s="10" t="s">
        <v>227</v>
      </c>
      <c r="B280" s="5">
        <f t="shared" si="53"/>
        <v>0</v>
      </c>
      <c r="C280" s="5">
        <f t="shared" si="54"/>
        <v>0</v>
      </c>
      <c r="D280" s="6" t="s">
        <v>12</v>
      </c>
      <c r="E280" s="5"/>
      <c r="F280" s="5"/>
      <c r="G280" s="5"/>
      <c r="H280" s="5"/>
      <c r="I280" s="5"/>
      <c r="J280" s="5"/>
      <c r="K280" s="5"/>
      <c r="L280" s="5"/>
      <c r="M280" s="5" t="s">
        <v>12</v>
      </c>
    </row>
    <row r="281" spans="1:13" s="1" customFormat="1" ht="15.6" x14ac:dyDescent="0.3">
      <c r="A281" s="10" t="s">
        <v>228</v>
      </c>
      <c r="B281" s="5">
        <f t="shared" si="53"/>
        <v>0</v>
      </c>
      <c r="C281" s="5">
        <f t="shared" si="54"/>
        <v>0</v>
      </c>
      <c r="D281" s="6" t="s">
        <v>12</v>
      </c>
      <c r="E281" s="5"/>
      <c r="F281" s="5"/>
      <c r="G281" s="5"/>
      <c r="H281" s="5"/>
      <c r="I281" s="5"/>
      <c r="J281" s="5"/>
      <c r="K281" s="5"/>
      <c r="L281" s="5"/>
      <c r="M281" s="5" t="s">
        <v>12</v>
      </c>
    </row>
    <row r="282" spans="1:13" s="1" customFormat="1" ht="15.6" x14ac:dyDescent="0.3">
      <c r="A282" s="10" t="s">
        <v>229</v>
      </c>
      <c r="B282" s="5">
        <f t="shared" si="53"/>
        <v>0</v>
      </c>
      <c r="C282" s="5">
        <f t="shared" si="54"/>
        <v>0</v>
      </c>
      <c r="D282" s="6" t="s">
        <v>12</v>
      </c>
      <c r="E282" s="5"/>
      <c r="F282" s="5"/>
      <c r="G282" s="5"/>
      <c r="H282" s="5"/>
      <c r="I282" s="5"/>
      <c r="J282" s="5"/>
      <c r="K282" s="5"/>
      <c r="L282" s="5"/>
      <c r="M282" s="5" t="s">
        <v>12</v>
      </c>
    </row>
    <row r="283" spans="1:13" s="1" customFormat="1" ht="15.6" x14ac:dyDescent="0.3">
      <c r="A283" s="10" t="s">
        <v>230</v>
      </c>
      <c r="B283" s="5">
        <f t="shared" si="53"/>
        <v>0</v>
      </c>
      <c r="C283" s="5">
        <f t="shared" si="54"/>
        <v>0</v>
      </c>
      <c r="D283" s="6" t="s">
        <v>12</v>
      </c>
      <c r="E283" s="5"/>
      <c r="F283" s="5"/>
      <c r="G283" s="5"/>
      <c r="H283" s="5"/>
      <c r="I283" s="5"/>
      <c r="J283" s="5"/>
      <c r="K283" s="5"/>
      <c r="L283" s="5"/>
      <c r="M283" s="5" t="s">
        <v>12</v>
      </c>
    </row>
    <row r="284" spans="1:13" s="1" customFormat="1" ht="15.6" x14ac:dyDescent="0.3">
      <c r="A284" s="10" t="s">
        <v>231</v>
      </c>
      <c r="B284" s="5">
        <f t="shared" si="53"/>
        <v>0</v>
      </c>
      <c r="C284" s="5">
        <f t="shared" si="54"/>
        <v>0</v>
      </c>
      <c r="D284" s="6" t="s">
        <v>12</v>
      </c>
      <c r="E284" s="5"/>
      <c r="F284" s="5"/>
      <c r="G284" s="5"/>
      <c r="H284" s="5"/>
      <c r="I284" s="5"/>
      <c r="J284" s="5"/>
      <c r="K284" s="5"/>
      <c r="L284" s="5"/>
      <c r="M284" s="5" t="s">
        <v>12</v>
      </c>
    </row>
    <row r="285" spans="1:13" s="1" customFormat="1" ht="15.6" x14ac:dyDescent="0.3">
      <c r="A285" s="10" t="s">
        <v>232</v>
      </c>
      <c r="B285" s="5">
        <f t="shared" si="53"/>
        <v>0</v>
      </c>
      <c r="C285" s="5">
        <f t="shared" si="54"/>
        <v>0</v>
      </c>
      <c r="D285" s="6" t="s">
        <v>12</v>
      </c>
      <c r="E285" s="5"/>
      <c r="F285" s="5"/>
      <c r="G285" s="5"/>
      <c r="H285" s="5"/>
      <c r="I285" s="5"/>
      <c r="J285" s="5"/>
      <c r="K285" s="5"/>
      <c r="L285" s="5"/>
      <c r="M285" s="5" t="s">
        <v>12</v>
      </c>
    </row>
    <row r="286" spans="1:13" s="1" customFormat="1" ht="15.6" x14ac:dyDescent="0.3">
      <c r="A286" s="10" t="s">
        <v>325</v>
      </c>
      <c r="B286" s="5">
        <f t="shared" si="53"/>
        <v>0</v>
      </c>
      <c r="C286" s="5">
        <f t="shared" si="54"/>
        <v>0</v>
      </c>
      <c r="D286" s="6" t="s">
        <v>12</v>
      </c>
      <c r="E286" s="5"/>
      <c r="F286" s="5"/>
      <c r="G286" s="5"/>
      <c r="H286" s="5"/>
      <c r="I286" s="5"/>
      <c r="J286" s="5"/>
      <c r="K286" s="5"/>
      <c r="L286" s="5"/>
      <c r="M286" s="5" t="s">
        <v>12</v>
      </c>
    </row>
    <row r="287" spans="1:13" s="1" customFormat="1" ht="31.2" x14ac:dyDescent="0.3">
      <c r="A287" s="8" t="s">
        <v>233</v>
      </c>
      <c r="B287" s="5">
        <f>B288+B2810+B317+B324+B353</f>
        <v>0</v>
      </c>
      <c r="C287" s="5">
        <f>C288+C2810+C317+C324+C353</f>
        <v>0</v>
      </c>
      <c r="D287" s="6" t="e">
        <f>C287*100/B287</f>
        <v>#DIV/0!</v>
      </c>
      <c r="E287" s="5">
        <f>E288+E317+E324+E353</f>
        <v>0</v>
      </c>
      <c r="F287" s="5">
        <f t="shared" ref="F287:M287" si="55">F288+F317+F324+F353</f>
        <v>0</v>
      </c>
      <c r="G287" s="5">
        <f t="shared" si="55"/>
        <v>0</v>
      </c>
      <c r="H287" s="5">
        <f t="shared" si="55"/>
        <v>0</v>
      </c>
      <c r="I287" s="5">
        <f t="shared" si="55"/>
        <v>0</v>
      </c>
      <c r="J287" s="5">
        <f t="shared" si="55"/>
        <v>0</v>
      </c>
      <c r="K287" s="5">
        <f t="shared" si="55"/>
        <v>0</v>
      </c>
      <c r="L287" s="5">
        <f t="shared" si="55"/>
        <v>0</v>
      </c>
      <c r="M287" s="5">
        <f t="shared" si="55"/>
        <v>0</v>
      </c>
    </row>
    <row r="288" spans="1:13" s="1" customFormat="1" ht="31.2" x14ac:dyDescent="0.3">
      <c r="A288" s="8" t="s">
        <v>352</v>
      </c>
      <c r="B288" s="5">
        <f>SUM(B289:B316)</f>
        <v>0</v>
      </c>
      <c r="C288" s="5">
        <f>SUM(C289:C315)</f>
        <v>0</v>
      </c>
      <c r="D288" s="6" t="e">
        <f>C288*100/B288</f>
        <v>#DIV/0!</v>
      </c>
      <c r="E288" s="5">
        <f>SUM(E289:E316)</f>
        <v>0</v>
      </c>
      <c r="F288" s="5">
        <f t="shared" ref="F288:M288" si="56">SUM(F289:F316)</f>
        <v>0</v>
      </c>
      <c r="G288" s="5">
        <f t="shared" si="56"/>
        <v>0</v>
      </c>
      <c r="H288" s="5">
        <f t="shared" si="56"/>
        <v>0</v>
      </c>
      <c r="I288" s="5">
        <f t="shared" si="56"/>
        <v>0</v>
      </c>
      <c r="J288" s="5">
        <f t="shared" si="56"/>
        <v>0</v>
      </c>
      <c r="K288" s="5">
        <f t="shared" si="56"/>
        <v>0</v>
      </c>
      <c r="L288" s="5">
        <f t="shared" si="56"/>
        <v>0</v>
      </c>
      <c r="M288" s="5">
        <f t="shared" si="56"/>
        <v>0</v>
      </c>
    </row>
    <row r="289" spans="1:13" s="1" customFormat="1" ht="15.6" x14ac:dyDescent="0.3">
      <c r="A289" s="10" t="s">
        <v>234</v>
      </c>
      <c r="B289" s="5">
        <f t="shared" ref="B289:B315" si="57">E289+F289+G289+H289+I289+J289+K289</f>
        <v>0</v>
      </c>
      <c r="C289" s="5">
        <f t="shared" ref="C289:C315" si="58">E289+F289+G289+H289+I289+J289+K289</f>
        <v>0</v>
      </c>
      <c r="D289" s="6" t="s">
        <v>235</v>
      </c>
      <c r="E289" s="5"/>
      <c r="F289" s="5"/>
      <c r="G289" s="5"/>
      <c r="H289" s="5"/>
      <c r="I289" s="5"/>
      <c r="J289" s="5"/>
      <c r="K289" s="5"/>
      <c r="L289" s="5"/>
      <c r="M289" s="5" t="s">
        <v>235</v>
      </c>
    </row>
    <row r="290" spans="1:13" s="1" customFormat="1" ht="15.6" x14ac:dyDescent="0.3">
      <c r="A290" s="10" t="s">
        <v>236</v>
      </c>
      <c r="B290" s="5">
        <f t="shared" si="57"/>
        <v>0</v>
      </c>
      <c r="C290" s="5">
        <f t="shared" si="58"/>
        <v>0</v>
      </c>
      <c r="D290" s="6" t="s">
        <v>235</v>
      </c>
      <c r="E290" s="5"/>
      <c r="F290" s="5"/>
      <c r="G290" s="5"/>
      <c r="H290" s="5"/>
      <c r="I290" s="5"/>
      <c r="J290" s="5"/>
      <c r="K290" s="5"/>
      <c r="L290" s="5"/>
      <c r="M290" s="5" t="s">
        <v>235</v>
      </c>
    </row>
    <row r="291" spans="1:13" s="1" customFormat="1" ht="15.6" x14ac:dyDescent="0.3">
      <c r="A291" s="10" t="s">
        <v>237</v>
      </c>
      <c r="B291" s="5">
        <f t="shared" si="57"/>
        <v>0</v>
      </c>
      <c r="C291" s="5">
        <f t="shared" si="58"/>
        <v>0</v>
      </c>
      <c r="D291" s="6" t="s">
        <v>235</v>
      </c>
      <c r="E291" s="5"/>
      <c r="F291" s="5"/>
      <c r="G291" s="5"/>
      <c r="H291" s="5"/>
      <c r="I291" s="5"/>
      <c r="J291" s="5"/>
      <c r="K291" s="5"/>
      <c r="L291" s="5"/>
      <c r="M291" s="5" t="s">
        <v>235</v>
      </c>
    </row>
    <row r="292" spans="1:13" s="1" customFormat="1" ht="15.6" x14ac:dyDescent="0.3">
      <c r="A292" s="10" t="s">
        <v>238</v>
      </c>
      <c r="B292" s="5">
        <f t="shared" si="57"/>
        <v>0</v>
      </c>
      <c r="C292" s="5">
        <f t="shared" si="58"/>
        <v>0</v>
      </c>
      <c r="D292" s="6" t="s">
        <v>235</v>
      </c>
      <c r="E292" s="5"/>
      <c r="F292" s="5"/>
      <c r="G292" s="5"/>
      <c r="H292" s="5"/>
      <c r="I292" s="5"/>
      <c r="J292" s="5"/>
      <c r="K292" s="5"/>
      <c r="L292" s="5"/>
      <c r="M292" s="5" t="s">
        <v>235</v>
      </c>
    </row>
    <row r="293" spans="1:13" s="1" customFormat="1" ht="15.6" x14ac:dyDescent="0.3">
      <c r="A293" s="10" t="s">
        <v>239</v>
      </c>
      <c r="B293" s="5">
        <f t="shared" si="57"/>
        <v>0</v>
      </c>
      <c r="C293" s="5">
        <f t="shared" si="58"/>
        <v>0</v>
      </c>
      <c r="D293" s="6" t="s">
        <v>235</v>
      </c>
      <c r="E293" s="5"/>
      <c r="F293" s="5"/>
      <c r="G293" s="5"/>
      <c r="H293" s="5"/>
      <c r="I293" s="5"/>
      <c r="J293" s="5"/>
      <c r="K293" s="5"/>
      <c r="L293" s="5"/>
      <c r="M293" s="5" t="s">
        <v>235</v>
      </c>
    </row>
    <row r="294" spans="1:13" s="1" customFormat="1" ht="15.6" x14ac:dyDescent="0.3">
      <c r="A294" s="10" t="s">
        <v>240</v>
      </c>
      <c r="B294" s="5">
        <f t="shared" si="57"/>
        <v>0</v>
      </c>
      <c r="C294" s="5">
        <f t="shared" si="58"/>
        <v>0</v>
      </c>
      <c r="D294" s="6" t="s">
        <v>235</v>
      </c>
      <c r="E294" s="5"/>
      <c r="F294" s="5"/>
      <c r="G294" s="5"/>
      <c r="H294" s="5"/>
      <c r="I294" s="5"/>
      <c r="J294" s="5"/>
      <c r="K294" s="5"/>
      <c r="L294" s="5"/>
      <c r="M294" s="5" t="s">
        <v>235</v>
      </c>
    </row>
    <row r="295" spans="1:13" s="1" customFormat="1" ht="15.6" x14ac:dyDescent="0.3">
      <c r="A295" s="10" t="s">
        <v>241</v>
      </c>
      <c r="B295" s="5">
        <f t="shared" si="57"/>
        <v>0</v>
      </c>
      <c r="C295" s="5">
        <f t="shared" si="58"/>
        <v>0</v>
      </c>
      <c r="D295" s="6" t="s">
        <v>235</v>
      </c>
      <c r="E295" s="5"/>
      <c r="F295" s="5"/>
      <c r="G295" s="5"/>
      <c r="H295" s="5"/>
      <c r="I295" s="5"/>
      <c r="J295" s="5"/>
      <c r="K295" s="5"/>
      <c r="L295" s="5"/>
      <c r="M295" s="5" t="s">
        <v>235</v>
      </c>
    </row>
    <row r="296" spans="1:13" s="1" customFormat="1" ht="15.6" x14ac:dyDescent="0.3">
      <c r="A296" s="10" t="s">
        <v>242</v>
      </c>
      <c r="B296" s="5">
        <f t="shared" si="57"/>
        <v>0</v>
      </c>
      <c r="C296" s="5">
        <f t="shared" si="58"/>
        <v>0</v>
      </c>
      <c r="D296" s="6" t="s">
        <v>235</v>
      </c>
      <c r="E296" s="5"/>
      <c r="F296" s="5"/>
      <c r="G296" s="5"/>
      <c r="H296" s="5"/>
      <c r="I296" s="5"/>
      <c r="J296" s="5"/>
      <c r="K296" s="5"/>
      <c r="L296" s="5"/>
      <c r="M296" s="5" t="s">
        <v>235</v>
      </c>
    </row>
    <row r="297" spans="1:13" s="1" customFormat="1" ht="15.6" x14ac:dyDescent="0.3">
      <c r="A297" s="10" t="s">
        <v>243</v>
      </c>
      <c r="B297" s="5">
        <f t="shared" si="57"/>
        <v>0</v>
      </c>
      <c r="C297" s="5">
        <f t="shared" si="58"/>
        <v>0</v>
      </c>
      <c r="D297" s="6" t="s">
        <v>235</v>
      </c>
      <c r="E297" s="5"/>
      <c r="F297" s="5"/>
      <c r="G297" s="5"/>
      <c r="H297" s="5"/>
      <c r="I297" s="5"/>
      <c r="J297" s="5"/>
      <c r="K297" s="5"/>
      <c r="L297" s="5"/>
      <c r="M297" s="5" t="s">
        <v>235</v>
      </c>
    </row>
    <row r="298" spans="1:13" s="1" customFormat="1" ht="15.6" x14ac:dyDescent="0.3">
      <c r="A298" s="10" t="s">
        <v>244</v>
      </c>
      <c r="B298" s="5">
        <f t="shared" si="57"/>
        <v>0</v>
      </c>
      <c r="C298" s="5">
        <f t="shared" si="58"/>
        <v>0</v>
      </c>
      <c r="D298" s="6" t="s">
        <v>235</v>
      </c>
      <c r="E298" s="5"/>
      <c r="F298" s="5"/>
      <c r="G298" s="5"/>
      <c r="H298" s="5"/>
      <c r="I298" s="5"/>
      <c r="J298" s="5"/>
      <c r="K298" s="5"/>
      <c r="L298" s="5"/>
      <c r="M298" s="5" t="s">
        <v>235</v>
      </c>
    </row>
    <row r="299" spans="1:13" s="1" customFormat="1" ht="15.6" x14ac:dyDescent="0.3">
      <c r="A299" s="10" t="s">
        <v>245</v>
      </c>
      <c r="B299" s="5">
        <f t="shared" si="57"/>
        <v>0</v>
      </c>
      <c r="C299" s="5">
        <f t="shared" si="58"/>
        <v>0</v>
      </c>
      <c r="D299" s="6" t="s">
        <v>235</v>
      </c>
      <c r="E299" s="5"/>
      <c r="F299" s="5"/>
      <c r="G299" s="5"/>
      <c r="H299" s="5"/>
      <c r="I299" s="5"/>
      <c r="J299" s="5"/>
      <c r="K299" s="5"/>
      <c r="L299" s="5"/>
      <c r="M299" s="5" t="s">
        <v>235</v>
      </c>
    </row>
    <row r="300" spans="1:13" s="1" customFormat="1" ht="15.6" x14ac:dyDescent="0.3">
      <c r="A300" s="10" t="s">
        <v>246</v>
      </c>
      <c r="B300" s="5">
        <f t="shared" si="57"/>
        <v>0</v>
      </c>
      <c r="C300" s="5">
        <f t="shared" si="58"/>
        <v>0</v>
      </c>
      <c r="D300" s="6" t="s">
        <v>235</v>
      </c>
      <c r="E300" s="5"/>
      <c r="F300" s="5"/>
      <c r="G300" s="5"/>
      <c r="H300" s="5"/>
      <c r="I300" s="5"/>
      <c r="J300" s="5"/>
      <c r="K300" s="5"/>
      <c r="L300" s="5"/>
      <c r="M300" s="5" t="s">
        <v>235</v>
      </c>
    </row>
    <row r="301" spans="1:13" s="1" customFormat="1" ht="15.6" x14ac:dyDescent="0.3">
      <c r="A301" s="10" t="s">
        <v>247</v>
      </c>
      <c r="B301" s="5">
        <f t="shared" si="57"/>
        <v>0</v>
      </c>
      <c r="C301" s="5">
        <f t="shared" si="58"/>
        <v>0</v>
      </c>
      <c r="D301" s="6" t="s">
        <v>235</v>
      </c>
      <c r="E301" s="5"/>
      <c r="F301" s="5"/>
      <c r="G301" s="5"/>
      <c r="H301" s="5"/>
      <c r="I301" s="5"/>
      <c r="J301" s="5"/>
      <c r="K301" s="5"/>
      <c r="L301" s="5"/>
      <c r="M301" s="5" t="s">
        <v>235</v>
      </c>
    </row>
    <row r="302" spans="1:13" s="1" customFormat="1" ht="15.6" x14ac:dyDescent="0.3">
      <c r="A302" s="10" t="s">
        <v>248</v>
      </c>
      <c r="B302" s="5">
        <f t="shared" si="57"/>
        <v>0</v>
      </c>
      <c r="C302" s="5">
        <f t="shared" si="58"/>
        <v>0</v>
      </c>
      <c r="D302" s="6" t="s">
        <v>235</v>
      </c>
      <c r="E302" s="5"/>
      <c r="F302" s="5"/>
      <c r="G302" s="5"/>
      <c r="H302" s="5"/>
      <c r="I302" s="5"/>
      <c r="J302" s="5"/>
      <c r="K302" s="5"/>
      <c r="L302" s="5"/>
      <c r="M302" s="5" t="s">
        <v>235</v>
      </c>
    </row>
    <row r="303" spans="1:13" s="1" customFormat="1" ht="15.6" x14ac:dyDescent="0.3">
      <c r="A303" s="10" t="s">
        <v>249</v>
      </c>
      <c r="B303" s="5">
        <f t="shared" si="57"/>
        <v>0</v>
      </c>
      <c r="C303" s="5">
        <f t="shared" si="58"/>
        <v>0</v>
      </c>
      <c r="D303" s="6" t="s">
        <v>235</v>
      </c>
      <c r="E303" s="5"/>
      <c r="F303" s="5"/>
      <c r="G303" s="5"/>
      <c r="H303" s="5"/>
      <c r="I303" s="5"/>
      <c r="J303" s="5"/>
      <c r="K303" s="5"/>
      <c r="L303" s="5"/>
      <c r="M303" s="5" t="s">
        <v>235</v>
      </c>
    </row>
    <row r="304" spans="1:13" s="1" customFormat="1" ht="15.6" x14ac:dyDescent="0.3">
      <c r="A304" s="10" t="s">
        <v>250</v>
      </c>
      <c r="B304" s="5">
        <f t="shared" si="57"/>
        <v>0</v>
      </c>
      <c r="C304" s="5">
        <f t="shared" si="58"/>
        <v>0</v>
      </c>
      <c r="D304" s="6" t="s">
        <v>235</v>
      </c>
      <c r="E304" s="5"/>
      <c r="F304" s="5"/>
      <c r="G304" s="5"/>
      <c r="H304" s="5"/>
      <c r="I304" s="5"/>
      <c r="J304" s="5"/>
      <c r="K304" s="5"/>
      <c r="L304" s="5"/>
      <c r="M304" s="5" t="s">
        <v>235</v>
      </c>
    </row>
    <row r="305" spans="1:13" s="1" customFormat="1" ht="15.6" x14ac:dyDescent="0.3">
      <c r="A305" s="10" t="s">
        <v>251</v>
      </c>
      <c r="B305" s="5">
        <f t="shared" si="57"/>
        <v>0</v>
      </c>
      <c r="C305" s="5">
        <f t="shared" si="58"/>
        <v>0</v>
      </c>
      <c r="D305" s="6" t="s">
        <v>235</v>
      </c>
      <c r="E305" s="5"/>
      <c r="F305" s="5"/>
      <c r="G305" s="5"/>
      <c r="H305" s="5"/>
      <c r="I305" s="5"/>
      <c r="J305" s="5"/>
      <c r="K305" s="5"/>
      <c r="L305" s="5"/>
      <c r="M305" s="5" t="s">
        <v>235</v>
      </c>
    </row>
    <row r="306" spans="1:13" s="1" customFormat="1" ht="15.6" x14ac:dyDescent="0.3">
      <c r="A306" s="10" t="s">
        <v>252</v>
      </c>
      <c r="B306" s="5">
        <f t="shared" si="57"/>
        <v>0</v>
      </c>
      <c r="C306" s="5">
        <f t="shared" si="58"/>
        <v>0</v>
      </c>
      <c r="D306" s="6" t="s">
        <v>235</v>
      </c>
      <c r="E306" s="5"/>
      <c r="F306" s="5"/>
      <c r="G306" s="5"/>
      <c r="H306" s="5"/>
      <c r="I306" s="5"/>
      <c r="J306" s="5"/>
      <c r="K306" s="5"/>
      <c r="L306" s="5"/>
      <c r="M306" s="5" t="s">
        <v>235</v>
      </c>
    </row>
    <row r="307" spans="1:13" s="1" customFormat="1" ht="15.6" x14ac:dyDescent="0.3">
      <c r="A307" s="10" t="s">
        <v>253</v>
      </c>
      <c r="B307" s="5">
        <f t="shared" si="57"/>
        <v>0</v>
      </c>
      <c r="C307" s="5">
        <f t="shared" si="58"/>
        <v>0</v>
      </c>
      <c r="D307" s="6" t="s">
        <v>235</v>
      </c>
      <c r="E307" s="5"/>
      <c r="F307" s="5"/>
      <c r="G307" s="5"/>
      <c r="H307" s="5"/>
      <c r="I307" s="5"/>
      <c r="J307" s="5"/>
      <c r="K307" s="5"/>
      <c r="L307" s="5"/>
      <c r="M307" s="5" t="s">
        <v>235</v>
      </c>
    </row>
    <row r="308" spans="1:13" s="1" customFormat="1" ht="15.6" x14ac:dyDescent="0.3">
      <c r="A308" s="10" t="s">
        <v>254</v>
      </c>
      <c r="B308" s="5">
        <f t="shared" si="57"/>
        <v>0</v>
      </c>
      <c r="C308" s="5">
        <f t="shared" si="58"/>
        <v>0</v>
      </c>
      <c r="D308" s="6" t="s">
        <v>235</v>
      </c>
      <c r="E308" s="5"/>
      <c r="F308" s="5"/>
      <c r="G308" s="5"/>
      <c r="H308" s="5"/>
      <c r="I308" s="5"/>
      <c r="J308" s="5"/>
      <c r="K308" s="5"/>
      <c r="L308" s="5"/>
      <c r="M308" s="5" t="s">
        <v>235</v>
      </c>
    </row>
    <row r="309" spans="1:13" s="1" customFormat="1" ht="15.6" x14ac:dyDescent="0.3">
      <c r="A309" s="10" t="s">
        <v>255</v>
      </c>
      <c r="B309" s="5">
        <f t="shared" si="57"/>
        <v>0</v>
      </c>
      <c r="C309" s="5">
        <f t="shared" si="58"/>
        <v>0</v>
      </c>
      <c r="D309" s="6" t="s">
        <v>235</v>
      </c>
      <c r="E309" s="5"/>
      <c r="F309" s="5"/>
      <c r="G309" s="5"/>
      <c r="H309" s="5"/>
      <c r="I309" s="5"/>
      <c r="J309" s="5"/>
      <c r="K309" s="5"/>
      <c r="L309" s="5"/>
      <c r="M309" s="5" t="s">
        <v>235</v>
      </c>
    </row>
    <row r="310" spans="1:13" s="1" customFormat="1" ht="15.6" x14ac:dyDescent="0.3">
      <c r="A310" s="10" t="s">
        <v>256</v>
      </c>
      <c r="B310" s="5">
        <f t="shared" si="57"/>
        <v>0</v>
      </c>
      <c r="C310" s="5">
        <f t="shared" si="58"/>
        <v>0</v>
      </c>
      <c r="D310" s="6" t="s">
        <v>235</v>
      </c>
      <c r="E310" s="5"/>
      <c r="F310" s="5"/>
      <c r="G310" s="5"/>
      <c r="H310" s="5"/>
      <c r="I310" s="5"/>
      <c r="J310" s="5"/>
      <c r="K310" s="5"/>
      <c r="L310" s="5"/>
      <c r="M310" s="5" t="s">
        <v>235</v>
      </c>
    </row>
    <row r="311" spans="1:13" s="1" customFormat="1" ht="15.6" x14ac:dyDescent="0.3">
      <c r="A311" s="10" t="s">
        <v>257</v>
      </c>
      <c r="B311" s="5">
        <f t="shared" si="57"/>
        <v>0</v>
      </c>
      <c r="C311" s="5">
        <f t="shared" si="58"/>
        <v>0</v>
      </c>
      <c r="D311" s="6" t="s">
        <v>235</v>
      </c>
      <c r="E311" s="5"/>
      <c r="F311" s="5"/>
      <c r="G311" s="5"/>
      <c r="H311" s="5"/>
      <c r="I311" s="5"/>
      <c r="J311" s="5"/>
      <c r="K311" s="5"/>
      <c r="L311" s="5"/>
      <c r="M311" s="5" t="s">
        <v>235</v>
      </c>
    </row>
    <row r="312" spans="1:13" s="1" customFormat="1" ht="15.6" x14ac:dyDescent="0.3">
      <c r="A312" s="10" t="s">
        <v>258</v>
      </c>
      <c r="B312" s="5">
        <f t="shared" si="57"/>
        <v>0</v>
      </c>
      <c r="C312" s="5">
        <f t="shared" si="58"/>
        <v>0</v>
      </c>
      <c r="D312" s="6" t="s">
        <v>235</v>
      </c>
      <c r="E312" s="5"/>
      <c r="F312" s="5"/>
      <c r="G312" s="5"/>
      <c r="H312" s="5"/>
      <c r="I312" s="5"/>
      <c r="J312" s="5"/>
      <c r="K312" s="5"/>
      <c r="L312" s="5"/>
      <c r="M312" s="5" t="s">
        <v>235</v>
      </c>
    </row>
    <row r="313" spans="1:13" s="1" customFormat="1" ht="15.6" x14ac:dyDescent="0.3">
      <c r="A313" s="10" t="s">
        <v>259</v>
      </c>
      <c r="B313" s="5">
        <f t="shared" si="57"/>
        <v>0</v>
      </c>
      <c r="C313" s="5">
        <f t="shared" si="58"/>
        <v>0</v>
      </c>
      <c r="D313" s="6" t="s">
        <v>235</v>
      </c>
      <c r="E313" s="5"/>
      <c r="F313" s="5"/>
      <c r="G313" s="5"/>
      <c r="H313" s="5"/>
      <c r="I313" s="5"/>
      <c r="J313" s="5"/>
      <c r="K313" s="5"/>
      <c r="L313" s="5"/>
      <c r="M313" s="5" t="s">
        <v>235</v>
      </c>
    </row>
    <row r="314" spans="1:13" s="1" customFormat="1" ht="15.6" x14ac:dyDescent="0.3">
      <c r="A314" s="10" t="s">
        <v>260</v>
      </c>
      <c r="B314" s="5">
        <f t="shared" si="57"/>
        <v>0</v>
      </c>
      <c r="C314" s="5">
        <f t="shared" si="58"/>
        <v>0</v>
      </c>
      <c r="D314" s="6" t="s">
        <v>235</v>
      </c>
      <c r="E314" s="5"/>
      <c r="F314" s="5"/>
      <c r="G314" s="5"/>
      <c r="H314" s="5"/>
      <c r="I314" s="5"/>
      <c r="J314" s="5"/>
      <c r="K314" s="5"/>
      <c r="L314" s="5"/>
      <c r="M314" s="5" t="s">
        <v>235</v>
      </c>
    </row>
    <row r="315" spans="1:13" s="1" customFormat="1" ht="15.6" x14ac:dyDescent="0.3">
      <c r="A315" s="10" t="s">
        <v>325</v>
      </c>
      <c r="B315" s="5">
        <f t="shared" si="57"/>
        <v>0</v>
      </c>
      <c r="C315" s="5">
        <f t="shared" si="58"/>
        <v>0</v>
      </c>
      <c r="D315" s="6" t="s">
        <v>235</v>
      </c>
      <c r="E315" s="5"/>
      <c r="F315" s="5"/>
      <c r="G315" s="5"/>
      <c r="H315" s="5"/>
      <c r="I315" s="5"/>
      <c r="J315" s="5"/>
      <c r="K315" s="5"/>
      <c r="L315" s="5"/>
      <c r="M315" s="5" t="s">
        <v>235</v>
      </c>
    </row>
    <row r="316" spans="1:13" s="1" customFormat="1" ht="15.6" x14ac:dyDescent="0.3">
      <c r="A316" s="10" t="s">
        <v>23</v>
      </c>
      <c r="B316" s="5">
        <f>M316</f>
        <v>0</v>
      </c>
      <c r="C316" s="5" t="s">
        <v>12</v>
      </c>
      <c r="D316" s="6" t="s">
        <v>12</v>
      </c>
      <c r="E316" s="5" t="s">
        <v>12</v>
      </c>
      <c r="F316" s="5" t="s">
        <v>12</v>
      </c>
      <c r="G316" s="5" t="s">
        <v>12</v>
      </c>
      <c r="H316" s="5" t="s">
        <v>12</v>
      </c>
      <c r="I316" s="5" t="s">
        <v>12</v>
      </c>
      <c r="J316" s="5" t="s">
        <v>12</v>
      </c>
      <c r="K316" s="5" t="s">
        <v>12</v>
      </c>
      <c r="L316" s="5" t="s">
        <v>12</v>
      </c>
      <c r="M316" s="5"/>
    </row>
    <row r="317" spans="1:13" s="1" customFormat="1" ht="31.2" x14ac:dyDescent="0.3">
      <c r="A317" s="8" t="s">
        <v>337</v>
      </c>
      <c r="B317" s="5">
        <f>SUM(B318:B323)</f>
        <v>0</v>
      </c>
      <c r="C317" s="5">
        <f>SUM(C318:C322)</f>
        <v>0</v>
      </c>
      <c r="D317" s="6" t="e">
        <f>C317*100/B317</f>
        <v>#DIV/0!</v>
      </c>
      <c r="E317" s="5">
        <f t="shared" ref="E317:M317" si="59">SUM(E318:E323)</f>
        <v>0</v>
      </c>
      <c r="F317" s="5">
        <f t="shared" si="59"/>
        <v>0</v>
      </c>
      <c r="G317" s="5">
        <f t="shared" si="59"/>
        <v>0</v>
      </c>
      <c r="H317" s="5">
        <f t="shared" si="59"/>
        <v>0</v>
      </c>
      <c r="I317" s="5">
        <f t="shared" si="59"/>
        <v>0</v>
      </c>
      <c r="J317" s="5">
        <f t="shared" si="59"/>
        <v>0</v>
      </c>
      <c r="K317" s="5">
        <f t="shared" si="59"/>
        <v>0</v>
      </c>
      <c r="L317" s="5">
        <f t="shared" si="59"/>
        <v>0</v>
      </c>
      <c r="M317" s="5">
        <f t="shared" si="59"/>
        <v>0</v>
      </c>
    </row>
    <row r="318" spans="1:13" s="1" customFormat="1" ht="15.6" x14ac:dyDescent="0.3">
      <c r="A318" s="10" t="s">
        <v>261</v>
      </c>
      <c r="B318" s="5">
        <f t="shared" ref="B318:B322" si="60">E318+F318+G318+H318+I318+J318+K318</f>
        <v>0</v>
      </c>
      <c r="C318" s="5">
        <f t="shared" ref="C318:C322" si="61">E318+F318+G318+H318+I318+J318+K318</f>
        <v>0</v>
      </c>
      <c r="D318" s="6" t="s">
        <v>235</v>
      </c>
      <c r="E318" s="5"/>
      <c r="F318" s="5"/>
      <c r="G318" s="5"/>
      <c r="H318" s="5"/>
      <c r="I318" s="5"/>
      <c r="J318" s="5"/>
      <c r="K318" s="5"/>
      <c r="L318" s="5"/>
      <c r="M318" s="5" t="s">
        <v>235</v>
      </c>
    </row>
    <row r="319" spans="1:13" s="1" customFormat="1" ht="15.6" x14ac:dyDescent="0.3">
      <c r="A319" s="10" t="s">
        <v>262</v>
      </c>
      <c r="B319" s="5">
        <f t="shared" si="60"/>
        <v>0</v>
      </c>
      <c r="C319" s="5">
        <f t="shared" si="61"/>
        <v>0</v>
      </c>
      <c r="D319" s="6" t="s">
        <v>235</v>
      </c>
      <c r="E319" s="5"/>
      <c r="F319" s="5"/>
      <c r="G319" s="5"/>
      <c r="H319" s="5"/>
      <c r="I319" s="5"/>
      <c r="J319" s="5"/>
      <c r="K319" s="5"/>
      <c r="L319" s="5"/>
      <c r="M319" s="5" t="s">
        <v>235</v>
      </c>
    </row>
    <row r="320" spans="1:13" s="1" customFormat="1" ht="15.6" x14ac:dyDescent="0.3">
      <c r="A320" s="10" t="s">
        <v>263</v>
      </c>
      <c r="B320" s="5">
        <f t="shared" si="60"/>
        <v>0</v>
      </c>
      <c r="C320" s="5">
        <f t="shared" si="61"/>
        <v>0</v>
      </c>
      <c r="D320" s="6" t="s">
        <v>235</v>
      </c>
      <c r="E320" s="5"/>
      <c r="F320" s="5"/>
      <c r="G320" s="5"/>
      <c r="H320" s="5"/>
      <c r="I320" s="5"/>
      <c r="J320" s="5"/>
      <c r="K320" s="5"/>
      <c r="L320" s="5"/>
      <c r="M320" s="5" t="s">
        <v>235</v>
      </c>
    </row>
    <row r="321" spans="1:13" s="1" customFormat="1" ht="15.6" x14ac:dyDescent="0.3">
      <c r="A321" s="10" t="s">
        <v>264</v>
      </c>
      <c r="B321" s="5">
        <f t="shared" si="60"/>
        <v>0</v>
      </c>
      <c r="C321" s="5">
        <f t="shared" si="61"/>
        <v>0</v>
      </c>
      <c r="D321" s="6" t="s">
        <v>235</v>
      </c>
      <c r="E321" s="5"/>
      <c r="F321" s="5"/>
      <c r="G321" s="5"/>
      <c r="H321" s="5"/>
      <c r="I321" s="5"/>
      <c r="J321" s="5"/>
      <c r="K321" s="5"/>
      <c r="L321" s="5"/>
      <c r="M321" s="5" t="s">
        <v>235</v>
      </c>
    </row>
    <row r="322" spans="1:13" s="1" customFormat="1" ht="15.6" x14ac:dyDescent="0.3">
      <c r="A322" s="10" t="s">
        <v>325</v>
      </c>
      <c r="B322" s="5">
        <f t="shared" si="60"/>
        <v>0</v>
      </c>
      <c r="C322" s="5">
        <f t="shared" si="61"/>
        <v>0</v>
      </c>
      <c r="D322" s="6" t="s">
        <v>235</v>
      </c>
      <c r="E322" s="5"/>
      <c r="F322" s="5"/>
      <c r="G322" s="5"/>
      <c r="H322" s="5"/>
      <c r="I322" s="5"/>
      <c r="J322" s="5"/>
      <c r="K322" s="5"/>
      <c r="L322" s="5"/>
      <c r="M322" s="5" t="s">
        <v>235</v>
      </c>
    </row>
    <row r="323" spans="1:13" s="1" customFormat="1" ht="15.6" x14ac:dyDescent="0.3">
      <c r="A323" s="10" t="s">
        <v>23</v>
      </c>
      <c r="B323" s="5">
        <f>M323</f>
        <v>0</v>
      </c>
      <c r="C323" s="5" t="s">
        <v>12</v>
      </c>
      <c r="D323" s="6" t="s">
        <v>12</v>
      </c>
      <c r="E323" s="5" t="s">
        <v>12</v>
      </c>
      <c r="F323" s="5" t="s">
        <v>12</v>
      </c>
      <c r="G323" s="5" t="s">
        <v>12</v>
      </c>
      <c r="H323" s="5" t="s">
        <v>12</v>
      </c>
      <c r="I323" s="5" t="s">
        <v>12</v>
      </c>
      <c r="J323" s="5" t="s">
        <v>12</v>
      </c>
      <c r="K323" s="5" t="s">
        <v>12</v>
      </c>
      <c r="L323" s="5" t="s">
        <v>12</v>
      </c>
      <c r="M323" s="5"/>
    </row>
    <row r="324" spans="1:13" s="1" customFormat="1" ht="15.6" x14ac:dyDescent="0.3">
      <c r="A324" s="8" t="s">
        <v>338</v>
      </c>
      <c r="B324" s="5">
        <f>SUM(B325:B352)</f>
        <v>0</v>
      </c>
      <c r="C324" s="5">
        <f>SUM(C325:C351)</f>
        <v>0</v>
      </c>
      <c r="D324" s="6" t="e">
        <f>C324*100/B324</f>
        <v>#DIV/0!</v>
      </c>
      <c r="E324" s="5">
        <f>SUM(E325:E352)</f>
        <v>0</v>
      </c>
      <c r="F324" s="5">
        <f t="shared" ref="F324:M324" si="62">SUM(F325:F352)</f>
        <v>0</v>
      </c>
      <c r="G324" s="5">
        <f t="shared" si="62"/>
        <v>0</v>
      </c>
      <c r="H324" s="5">
        <f t="shared" si="62"/>
        <v>0</v>
      </c>
      <c r="I324" s="5">
        <f t="shared" si="62"/>
        <v>0</v>
      </c>
      <c r="J324" s="5">
        <f t="shared" si="62"/>
        <v>0</v>
      </c>
      <c r="K324" s="5">
        <f t="shared" si="62"/>
        <v>0</v>
      </c>
      <c r="L324" s="5">
        <f t="shared" si="62"/>
        <v>0</v>
      </c>
      <c r="M324" s="5">
        <f t="shared" si="62"/>
        <v>0</v>
      </c>
    </row>
    <row r="325" spans="1:13" s="1" customFormat="1" ht="15.6" x14ac:dyDescent="0.3">
      <c r="A325" s="10" t="s">
        <v>265</v>
      </c>
      <c r="B325" s="5">
        <f t="shared" ref="B325:B351" si="63">E325+F325+G325+H325+I325+J325+K325</f>
        <v>0</v>
      </c>
      <c r="C325" s="5">
        <f t="shared" ref="C325:C351" si="64">E325+F325+G325+H325+I325+J325+K325</f>
        <v>0</v>
      </c>
      <c r="D325" s="6" t="s">
        <v>235</v>
      </c>
      <c r="E325" s="5"/>
      <c r="F325" s="5"/>
      <c r="G325" s="5"/>
      <c r="H325" s="5"/>
      <c r="I325" s="5"/>
      <c r="J325" s="5"/>
      <c r="K325" s="5"/>
      <c r="L325" s="5"/>
      <c r="M325" s="5" t="s">
        <v>235</v>
      </c>
    </row>
    <row r="326" spans="1:13" s="1" customFormat="1" ht="15.6" x14ac:dyDescent="0.3">
      <c r="A326" s="10" t="s">
        <v>266</v>
      </c>
      <c r="B326" s="5">
        <f t="shared" si="63"/>
        <v>0</v>
      </c>
      <c r="C326" s="5">
        <f t="shared" si="64"/>
        <v>0</v>
      </c>
      <c r="D326" s="6" t="s">
        <v>235</v>
      </c>
      <c r="E326" s="5"/>
      <c r="F326" s="5"/>
      <c r="G326" s="5"/>
      <c r="H326" s="5"/>
      <c r="I326" s="5"/>
      <c r="J326" s="5"/>
      <c r="K326" s="5"/>
      <c r="L326" s="5"/>
      <c r="M326" s="5" t="s">
        <v>235</v>
      </c>
    </row>
    <row r="327" spans="1:13" s="1" customFormat="1" ht="15.6" x14ac:dyDescent="0.3">
      <c r="A327" s="10" t="s">
        <v>267</v>
      </c>
      <c r="B327" s="5">
        <f t="shared" si="63"/>
        <v>0</v>
      </c>
      <c r="C327" s="5">
        <f t="shared" si="64"/>
        <v>0</v>
      </c>
      <c r="D327" s="6" t="s">
        <v>235</v>
      </c>
      <c r="E327" s="5"/>
      <c r="F327" s="5"/>
      <c r="G327" s="5"/>
      <c r="H327" s="5"/>
      <c r="I327" s="5"/>
      <c r="J327" s="5"/>
      <c r="K327" s="5"/>
      <c r="L327" s="5"/>
      <c r="M327" s="5" t="s">
        <v>235</v>
      </c>
    </row>
    <row r="328" spans="1:13" s="1" customFormat="1" ht="15.6" x14ac:dyDescent="0.3">
      <c r="A328" s="10" t="s">
        <v>268</v>
      </c>
      <c r="B328" s="5">
        <f t="shared" si="63"/>
        <v>0</v>
      </c>
      <c r="C328" s="5">
        <f t="shared" si="64"/>
        <v>0</v>
      </c>
      <c r="D328" s="6" t="s">
        <v>235</v>
      </c>
      <c r="E328" s="5"/>
      <c r="F328" s="5"/>
      <c r="G328" s="5"/>
      <c r="H328" s="5"/>
      <c r="I328" s="5"/>
      <c r="J328" s="5"/>
      <c r="K328" s="5"/>
      <c r="L328" s="5"/>
      <c r="M328" s="5" t="s">
        <v>235</v>
      </c>
    </row>
    <row r="329" spans="1:13" s="1" customFormat="1" ht="15.6" x14ac:dyDescent="0.3">
      <c r="A329" s="10" t="s">
        <v>269</v>
      </c>
      <c r="B329" s="5">
        <f t="shared" si="63"/>
        <v>0</v>
      </c>
      <c r="C329" s="5">
        <f t="shared" si="64"/>
        <v>0</v>
      </c>
      <c r="D329" s="6" t="s">
        <v>235</v>
      </c>
      <c r="E329" s="5"/>
      <c r="F329" s="5"/>
      <c r="G329" s="5"/>
      <c r="H329" s="5"/>
      <c r="I329" s="5"/>
      <c r="J329" s="5"/>
      <c r="K329" s="5"/>
      <c r="L329" s="5"/>
      <c r="M329" s="5" t="s">
        <v>235</v>
      </c>
    </row>
    <row r="330" spans="1:13" s="1" customFormat="1" ht="15.6" x14ac:dyDescent="0.3">
      <c r="A330" s="10" t="s">
        <v>270</v>
      </c>
      <c r="B330" s="5">
        <f t="shared" si="63"/>
        <v>0</v>
      </c>
      <c r="C330" s="5">
        <f t="shared" si="64"/>
        <v>0</v>
      </c>
      <c r="D330" s="6" t="s">
        <v>235</v>
      </c>
      <c r="E330" s="5"/>
      <c r="F330" s="5"/>
      <c r="G330" s="5"/>
      <c r="H330" s="5"/>
      <c r="I330" s="5"/>
      <c r="J330" s="5"/>
      <c r="K330" s="5"/>
      <c r="L330" s="5"/>
      <c r="M330" s="5" t="s">
        <v>235</v>
      </c>
    </row>
    <row r="331" spans="1:13" s="1" customFormat="1" ht="15.6" x14ac:dyDescent="0.3">
      <c r="A331" s="10" t="s">
        <v>271</v>
      </c>
      <c r="B331" s="5">
        <f t="shared" si="63"/>
        <v>0</v>
      </c>
      <c r="C331" s="5">
        <f t="shared" si="64"/>
        <v>0</v>
      </c>
      <c r="D331" s="6" t="s">
        <v>235</v>
      </c>
      <c r="E331" s="5"/>
      <c r="F331" s="5"/>
      <c r="G331" s="5"/>
      <c r="H331" s="5"/>
      <c r="I331" s="5"/>
      <c r="J331" s="5"/>
      <c r="K331" s="5"/>
      <c r="L331" s="5"/>
      <c r="M331" s="5" t="s">
        <v>235</v>
      </c>
    </row>
    <row r="332" spans="1:13" s="1" customFormat="1" ht="15.6" x14ac:dyDescent="0.3">
      <c r="A332" s="10" t="s">
        <v>272</v>
      </c>
      <c r="B332" s="5">
        <f t="shared" si="63"/>
        <v>0</v>
      </c>
      <c r="C332" s="5">
        <f t="shared" si="64"/>
        <v>0</v>
      </c>
      <c r="D332" s="6" t="s">
        <v>235</v>
      </c>
      <c r="E332" s="5"/>
      <c r="F332" s="5"/>
      <c r="G332" s="5"/>
      <c r="H332" s="5"/>
      <c r="I332" s="5"/>
      <c r="J332" s="5"/>
      <c r="K332" s="5"/>
      <c r="L332" s="5"/>
      <c r="M332" s="5" t="s">
        <v>235</v>
      </c>
    </row>
    <row r="333" spans="1:13" s="1" customFormat="1" ht="15.6" x14ac:dyDescent="0.3">
      <c r="A333" s="10" t="s">
        <v>273</v>
      </c>
      <c r="B333" s="5">
        <f t="shared" si="63"/>
        <v>0</v>
      </c>
      <c r="C333" s="5">
        <f t="shared" si="64"/>
        <v>0</v>
      </c>
      <c r="D333" s="6" t="s">
        <v>235</v>
      </c>
      <c r="E333" s="5"/>
      <c r="F333" s="5"/>
      <c r="G333" s="5"/>
      <c r="H333" s="5"/>
      <c r="I333" s="5"/>
      <c r="J333" s="5"/>
      <c r="K333" s="5"/>
      <c r="L333" s="5"/>
      <c r="M333" s="5" t="s">
        <v>235</v>
      </c>
    </row>
    <row r="334" spans="1:13" s="1" customFormat="1" ht="15.6" x14ac:dyDescent="0.3">
      <c r="A334" s="10" t="s">
        <v>274</v>
      </c>
      <c r="B334" s="5">
        <f t="shared" si="63"/>
        <v>0</v>
      </c>
      <c r="C334" s="5">
        <f t="shared" si="64"/>
        <v>0</v>
      </c>
      <c r="D334" s="6" t="s">
        <v>235</v>
      </c>
      <c r="E334" s="5"/>
      <c r="F334" s="5"/>
      <c r="G334" s="5"/>
      <c r="H334" s="5"/>
      <c r="I334" s="5"/>
      <c r="J334" s="5"/>
      <c r="K334" s="5"/>
      <c r="L334" s="5"/>
      <c r="M334" s="5" t="s">
        <v>235</v>
      </c>
    </row>
    <row r="335" spans="1:13" s="1" customFormat="1" ht="15.6" x14ac:dyDescent="0.3">
      <c r="A335" s="10" t="s">
        <v>275</v>
      </c>
      <c r="B335" s="5">
        <f t="shared" si="63"/>
        <v>0</v>
      </c>
      <c r="C335" s="5">
        <f t="shared" si="64"/>
        <v>0</v>
      </c>
      <c r="D335" s="6" t="s">
        <v>235</v>
      </c>
      <c r="E335" s="5"/>
      <c r="F335" s="5"/>
      <c r="G335" s="5"/>
      <c r="H335" s="5"/>
      <c r="I335" s="5"/>
      <c r="J335" s="5"/>
      <c r="K335" s="5"/>
      <c r="L335" s="5"/>
      <c r="M335" s="5" t="s">
        <v>235</v>
      </c>
    </row>
    <row r="336" spans="1:13" s="1" customFormat="1" ht="15.6" x14ac:dyDescent="0.3">
      <c r="A336" s="10" t="s">
        <v>276</v>
      </c>
      <c r="B336" s="5">
        <f t="shared" si="63"/>
        <v>0</v>
      </c>
      <c r="C336" s="5">
        <f t="shared" si="64"/>
        <v>0</v>
      </c>
      <c r="D336" s="6" t="s">
        <v>235</v>
      </c>
      <c r="E336" s="5"/>
      <c r="F336" s="5"/>
      <c r="G336" s="5"/>
      <c r="H336" s="5"/>
      <c r="I336" s="5"/>
      <c r="J336" s="5"/>
      <c r="K336" s="5"/>
      <c r="L336" s="5"/>
      <c r="M336" s="5" t="s">
        <v>235</v>
      </c>
    </row>
    <row r="337" spans="1:13" s="1" customFormat="1" ht="15.6" x14ac:dyDescent="0.3">
      <c r="A337" s="10" t="s">
        <v>277</v>
      </c>
      <c r="B337" s="5">
        <f t="shared" si="63"/>
        <v>0</v>
      </c>
      <c r="C337" s="5">
        <f t="shared" si="64"/>
        <v>0</v>
      </c>
      <c r="D337" s="6" t="s">
        <v>235</v>
      </c>
      <c r="E337" s="5"/>
      <c r="F337" s="5"/>
      <c r="G337" s="5"/>
      <c r="H337" s="5"/>
      <c r="I337" s="5"/>
      <c r="J337" s="5"/>
      <c r="K337" s="5"/>
      <c r="L337" s="5"/>
      <c r="M337" s="5" t="s">
        <v>235</v>
      </c>
    </row>
    <row r="338" spans="1:13" s="1" customFormat="1" ht="15.6" x14ac:dyDescent="0.3">
      <c r="A338" s="10" t="s">
        <v>278</v>
      </c>
      <c r="B338" s="5">
        <f t="shared" si="63"/>
        <v>0</v>
      </c>
      <c r="C338" s="5">
        <f t="shared" si="64"/>
        <v>0</v>
      </c>
      <c r="D338" s="6" t="s">
        <v>235</v>
      </c>
      <c r="E338" s="5"/>
      <c r="F338" s="5"/>
      <c r="G338" s="5"/>
      <c r="H338" s="5"/>
      <c r="I338" s="5"/>
      <c r="J338" s="5"/>
      <c r="K338" s="5"/>
      <c r="L338" s="5"/>
      <c r="M338" s="5" t="s">
        <v>235</v>
      </c>
    </row>
    <row r="339" spans="1:13" s="1" customFormat="1" ht="15.6" x14ac:dyDescent="0.3">
      <c r="A339" s="10" t="s">
        <v>279</v>
      </c>
      <c r="B339" s="5">
        <f t="shared" si="63"/>
        <v>0</v>
      </c>
      <c r="C339" s="5">
        <f t="shared" si="64"/>
        <v>0</v>
      </c>
      <c r="D339" s="6" t="s">
        <v>235</v>
      </c>
      <c r="E339" s="5"/>
      <c r="F339" s="5"/>
      <c r="G339" s="5"/>
      <c r="H339" s="5"/>
      <c r="I339" s="5"/>
      <c r="J339" s="5"/>
      <c r="K339" s="5"/>
      <c r="L339" s="5"/>
      <c r="M339" s="5" t="s">
        <v>235</v>
      </c>
    </row>
    <row r="340" spans="1:13" s="1" customFormat="1" ht="15.6" x14ac:dyDescent="0.3">
      <c r="A340" s="10" t="s">
        <v>280</v>
      </c>
      <c r="B340" s="5">
        <f t="shared" si="63"/>
        <v>0</v>
      </c>
      <c r="C340" s="5">
        <f t="shared" si="64"/>
        <v>0</v>
      </c>
      <c r="D340" s="6" t="s">
        <v>235</v>
      </c>
      <c r="E340" s="5"/>
      <c r="F340" s="5"/>
      <c r="G340" s="5"/>
      <c r="H340" s="5"/>
      <c r="I340" s="5"/>
      <c r="J340" s="5"/>
      <c r="K340" s="5"/>
      <c r="L340" s="5"/>
      <c r="M340" s="5" t="s">
        <v>235</v>
      </c>
    </row>
    <row r="341" spans="1:13" s="1" customFormat="1" ht="15.6" x14ac:dyDescent="0.3">
      <c r="A341" s="10" t="s">
        <v>281</v>
      </c>
      <c r="B341" s="5">
        <f t="shared" si="63"/>
        <v>0</v>
      </c>
      <c r="C341" s="5">
        <f t="shared" si="64"/>
        <v>0</v>
      </c>
      <c r="D341" s="6" t="s">
        <v>235</v>
      </c>
      <c r="E341" s="5"/>
      <c r="F341" s="5"/>
      <c r="G341" s="5"/>
      <c r="H341" s="5"/>
      <c r="I341" s="5"/>
      <c r="J341" s="5"/>
      <c r="K341" s="5"/>
      <c r="L341" s="5"/>
      <c r="M341" s="5" t="s">
        <v>235</v>
      </c>
    </row>
    <row r="342" spans="1:13" s="1" customFormat="1" ht="15.6" x14ac:dyDescent="0.3">
      <c r="A342" s="10" t="s">
        <v>282</v>
      </c>
      <c r="B342" s="5">
        <f t="shared" si="63"/>
        <v>0</v>
      </c>
      <c r="C342" s="5">
        <f t="shared" si="64"/>
        <v>0</v>
      </c>
      <c r="D342" s="6" t="s">
        <v>235</v>
      </c>
      <c r="E342" s="5"/>
      <c r="F342" s="5"/>
      <c r="G342" s="5"/>
      <c r="H342" s="5"/>
      <c r="I342" s="5"/>
      <c r="J342" s="5"/>
      <c r="K342" s="5"/>
      <c r="L342" s="5"/>
      <c r="M342" s="5" t="s">
        <v>235</v>
      </c>
    </row>
    <row r="343" spans="1:13" s="1" customFormat="1" ht="15.6" x14ac:dyDescent="0.3">
      <c r="A343" s="10" t="s">
        <v>283</v>
      </c>
      <c r="B343" s="5">
        <f t="shared" si="63"/>
        <v>0</v>
      </c>
      <c r="C343" s="5">
        <f t="shared" si="64"/>
        <v>0</v>
      </c>
      <c r="D343" s="6" t="s">
        <v>235</v>
      </c>
      <c r="E343" s="5"/>
      <c r="F343" s="5"/>
      <c r="G343" s="5"/>
      <c r="H343" s="5"/>
      <c r="I343" s="5"/>
      <c r="J343" s="5"/>
      <c r="K343" s="5"/>
      <c r="L343" s="5"/>
      <c r="M343" s="5" t="s">
        <v>235</v>
      </c>
    </row>
    <row r="344" spans="1:13" s="1" customFormat="1" ht="15.6" x14ac:dyDescent="0.3">
      <c r="A344" s="10" t="s">
        <v>284</v>
      </c>
      <c r="B344" s="5">
        <f t="shared" si="63"/>
        <v>0</v>
      </c>
      <c r="C344" s="5">
        <f t="shared" si="64"/>
        <v>0</v>
      </c>
      <c r="D344" s="6" t="s">
        <v>235</v>
      </c>
      <c r="E344" s="5"/>
      <c r="F344" s="5"/>
      <c r="G344" s="5"/>
      <c r="H344" s="5"/>
      <c r="I344" s="5"/>
      <c r="J344" s="5"/>
      <c r="K344" s="5"/>
      <c r="L344" s="5"/>
      <c r="M344" s="5" t="s">
        <v>235</v>
      </c>
    </row>
    <row r="345" spans="1:13" s="1" customFormat="1" ht="15.6" x14ac:dyDescent="0.3">
      <c r="A345" s="10" t="s">
        <v>285</v>
      </c>
      <c r="B345" s="5">
        <f t="shared" si="63"/>
        <v>0</v>
      </c>
      <c r="C345" s="5">
        <f t="shared" si="64"/>
        <v>0</v>
      </c>
      <c r="D345" s="6" t="s">
        <v>235</v>
      </c>
      <c r="E345" s="5"/>
      <c r="F345" s="5"/>
      <c r="G345" s="5"/>
      <c r="H345" s="5"/>
      <c r="I345" s="5"/>
      <c r="J345" s="5"/>
      <c r="K345" s="5"/>
      <c r="L345" s="5"/>
      <c r="M345" s="5" t="s">
        <v>235</v>
      </c>
    </row>
    <row r="346" spans="1:13" s="1" customFormat="1" ht="15.6" x14ac:dyDescent="0.3">
      <c r="A346" s="10" t="s">
        <v>286</v>
      </c>
      <c r="B346" s="5">
        <f t="shared" si="63"/>
        <v>0</v>
      </c>
      <c r="C346" s="5">
        <f t="shared" si="64"/>
        <v>0</v>
      </c>
      <c r="D346" s="6" t="s">
        <v>235</v>
      </c>
      <c r="E346" s="5"/>
      <c r="F346" s="5"/>
      <c r="G346" s="5"/>
      <c r="H346" s="5"/>
      <c r="I346" s="5"/>
      <c r="J346" s="5"/>
      <c r="K346" s="5"/>
      <c r="L346" s="5"/>
      <c r="M346" s="5" t="s">
        <v>235</v>
      </c>
    </row>
    <row r="347" spans="1:13" s="1" customFormat="1" ht="15.6" x14ac:dyDescent="0.3">
      <c r="A347" s="10" t="s">
        <v>287</v>
      </c>
      <c r="B347" s="5">
        <f t="shared" si="63"/>
        <v>0</v>
      </c>
      <c r="C347" s="5">
        <f t="shared" si="64"/>
        <v>0</v>
      </c>
      <c r="D347" s="6" t="s">
        <v>235</v>
      </c>
      <c r="E347" s="5"/>
      <c r="F347" s="5"/>
      <c r="G347" s="5"/>
      <c r="H347" s="5"/>
      <c r="I347" s="5"/>
      <c r="J347" s="5"/>
      <c r="K347" s="5"/>
      <c r="L347" s="5"/>
      <c r="M347" s="5" t="s">
        <v>235</v>
      </c>
    </row>
    <row r="348" spans="1:13" s="1" customFormat="1" ht="15.6" x14ac:dyDescent="0.3">
      <c r="A348" s="10" t="s">
        <v>288</v>
      </c>
      <c r="B348" s="5">
        <f t="shared" si="63"/>
        <v>0</v>
      </c>
      <c r="C348" s="5">
        <f t="shared" si="64"/>
        <v>0</v>
      </c>
      <c r="D348" s="6" t="s">
        <v>235</v>
      </c>
      <c r="E348" s="5"/>
      <c r="F348" s="5"/>
      <c r="G348" s="5"/>
      <c r="H348" s="5"/>
      <c r="I348" s="5"/>
      <c r="J348" s="5"/>
      <c r="K348" s="5"/>
      <c r="L348" s="5"/>
      <c r="M348" s="5" t="s">
        <v>235</v>
      </c>
    </row>
    <row r="349" spans="1:13" s="1" customFormat="1" ht="15.6" x14ac:dyDescent="0.3">
      <c r="A349" s="10" t="s">
        <v>289</v>
      </c>
      <c r="B349" s="5">
        <f t="shared" si="63"/>
        <v>0</v>
      </c>
      <c r="C349" s="5">
        <f t="shared" si="64"/>
        <v>0</v>
      </c>
      <c r="D349" s="6" t="s">
        <v>235</v>
      </c>
      <c r="E349" s="5"/>
      <c r="F349" s="5"/>
      <c r="G349" s="5"/>
      <c r="H349" s="5"/>
      <c r="I349" s="5"/>
      <c r="J349" s="5"/>
      <c r="K349" s="5"/>
      <c r="L349" s="5"/>
      <c r="M349" s="5" t="s">
        <v>235</v>
      </c>
    </row>
    <row r="350" spans="1:13" s="1" customFormat="1" ht="15.6" x14ac:dyDescent="0.3">
      <c r="A350" s="10" t="s">
        <v>290</v>
      </c>
      <c r="B350" s="5">
        <f t="shared" si="63"/>
        <v>0</v>
      </c>
      <c r="C350" s="5">
        <f t="shared" si="64"/>
        <v>0</v>
      </c>
      <c r="D350" s="6" t="s">
        <v>235</v>
      </c>
      <c r="E350" s="5"/>
      <c r="F350" s="5"/>
      <c r="G350" s="5"/>
      <c r="H350" s="5"/>
      <c r="I350" s="5"/>
      <c r="J350" s="5"/>
      <c r="K350" s="5"/>
      <c r="L350" s="5"/>
      <c r="M350" s="5" t="s">
        <v>235</v>
      </c>
    </row>
    <row r="351" spans="1:13" s="1" customFormat="1" ht="15.6" x14ac:dyDescent="0.3">
      <c r="A351" s="10" t="s">
        <v>325</v>
      </c>
      <c r="B351" s="5">
        <f t="shared" si="63"/>
        <v>0</v>
      </c>
      <c r="C351" s="5">
        <f t="shared" si="64"/>
        <v>0</v>
      </c>
      <c r="D351" s="6" t="s">
        <v>235</v>
      </c>
      <c r="E351" s="5"/>
      <c r="F351" s="5"/>
      <c r="G351" s="5"/>
      <c r="H351" s="5"/>
      <c r="I351" s="5"/>
      <c r="J351" s="5"/>
      <c r="K351" s="5"/>
      <c r="L351" s="5"/>
      <c r="M351" s="5" t="s">
        <v>235</v>
      </c>
    </row>
    <row r="352" spans="1:13" s="1" customFormat="1" ht="15.6" x14ac:dyDescent="0.3">
      <c r="A352" s="10" t="s">
        <v>23</v>
      </c>
      <c r="B352" s="5">
        <f>M352</f>
        <v>0</v>
      </c>
      <c r="C352" s="5" t="s">
        <v>12</v>
      </c>
      <c r="D352" s="6" t="s">
        <v>12</v>
      </c>
      <c r="E352" s="5" t="s">
        <v>12</v>
      </c>
      <c r="F352" s="5" t="s">
        <v>12</v>
      </c>
      <c r="G352" s="5" t="s">
        <v>12</v>
      </c>
      <c r="H352" s="5" t="s">
        <v>12</v>
      </c>
      <c r="I352" s="5" t="s">
        <v>12</v>
      </c>
      <c r="J352" s="5" t="s">
        <v>12</v>
      </c>
      <c r="K352" s="5" t="s">
        <v>12</v>
      </c>
      <c r="L352" s="5" t="s">
        <v>12</v>
      </c>
      <c r="M352" s="5"/>
    </row>
    <row r="353" spans="1:13" s="1" customFormat="1" ht="31.2" x14ac:dyDescent="0.3">
      <c r="A353" s="8" t="s">
        <v>339</v>
      </c>
      <c r="B353" s="5">
        <f>SUM(B354:B368)</f>
        <v>0</v>
      </c>
      <c r="C353" s="5">
        <f>SUM(C354:C367)</f>
        <v>0</v>
      </c>
      <c r="D353" s="6" t="e">
        <f>C353*100/B353</f>
        <v>#DIV/0!</v>
      </c>
      <c r="E353" s="5">
        <f t="shared" ref="E353:M353" si="65">SUM(E354:E368)</f>
        <v>0</v>
      </c>
      <c r="F353" s="5">
        <f t="shared" si="65"/>
        <v>0</v>
      </c>
      <c r="G353" s="5">
        <f t="shared" si="65"/>
        <v>0</v>
      </c>
      <c r="H353" s="5">
        <f t="shared" si="65"/>
        <v>0</v>
      </c>
      <c r="I353" s="5">
        <f t="shared" si="65"/>
        <v>0</v>
      </c>
      <c r="J353" s="5">
        <f t="shared" si="65"/>
        <v>0</v>
      </c>
      <c r="K353" s="5">
        <f t="shared" si="65"/>
        <v>0</v>
      </c>
      <c r="L353" s="5">
        <f t="shared" si="65"/>
        <v>0</v>
      </c>
      <c r="M353" s="5">
        <f t="shared" si="65"/>
        <v>0</v>
      </c>
    </row>
    <row r="354" spans="1:13" s="1" customFormat="1" ht="15.6" x14ac:dyDescent="0.3">
      <c r="A354" s="10" t="s">
        <v>291</v>
      </c>
      <c r="B354" s="5">
        <f t="shared" ref="B354:B367" si="66">E354+F354+G354+H354+I354+J354+K354</f>
        <v>0</v>
      </c>
      <c r="C354" s="5">
        <f t="shared" ref="C354:C367" si="67">E354+F354+G354+H354+I354+J354+K354</f>
        <v>0</v>
      </c>
      <c r="D354" s="6" t="s">
        <v>235</v>
      </c>
      <c r="E354" s="5"/>
      <c r="F354" s="5"/>
      <c r="G354" s="5"/>
      <c r="H354" s="5"/>
      <c r="I354" s="5"/>
      <c r="J354" s="5"/>
      <c r="K354" s="5"/>
      <c r="L354" s="5"/>
      <c r="M354" s="5" t="s">
        <v>235</v>
      </c>
    </row>
    <row r="355" spans="1:13" s="1" customFormat="1" ht="15.6" x14ac:dyDescent="0.3">
      <c r="A355" s="10" t="s">
        <v>292</v>
      </c>
      <c r="B355" s="5">
        <f t="shared" si="66"/>
        <v>0</v>
      </c>
      <c r="C355" s="5">
        <f t="shared" si="67"/>
        <v>0</v>
      </c>
      <c r="D355" s="6" t="s">
        <v>235</v>
      </c>
      <c r="E355" s="5"/>
      <c r="F355" s="5"/>
      <c r="G355" s="5"/>
      <c r="H355" s="5"/>
      <c r="I355" s="5"/>
      <c r="J355" s="5"/>
      <c r="K355" s="5"/>
      <c r="L355" s="5"/>
      <c r="M355" s="5" t="s">
        <v>235</v>
      </c>
    </row>
    <row r="356" spans="1:13" s="1" customFormat="1" ht="15.6" x14ac:dyDescent="0.3">
      <c r="A356" s="10" t="s">
        <v>293</v>
      </c>
      <c r="B356" s="5">
        <f t="shared" si="66"/>
        <v>0</v>
      </c>
      <c r="C356" s="5">
        <f t="shared" si="67"/>
        <v>0</v>
      </c>
      <c r="D356" s="6" t="s">
        <v>235</v>
      </c>
      <c r="E356" s="5"/>
      <c r="F356" s="5"/>
      <c r="G356" s="5"/>
      <c r="H356" s="5"/>
      <c r="I356" s="5"/>
      <c r="J356" s="5"/>
      <c r="K356" s="5"/>
      <c r="L356" s="5"/>
      <c r="M356" s="5" t="s">
        <v>235</v>
      </c>
    </row>
    <row r="357" spans="1:13" s="1" customFormat="1" ht="15.6" x14ac:dyDescent="0.3">
      <c r="A357" s="10" t="s">
        <v>294</v>
      </c>
      <c r="B357" s="5">
        <f t="shared" si="66"/>
        <v>0</v>
      </c>
      <c r="C357" s="5">
        <f t="shared" si="67"/>
        <v>0</v>
      </c>
      <c r="D357" s="6" t="s">
        <v>235</v>
      </c>
      <c r="E357" s="5"/>
      <c r="F357" s="5"/>
      <c r="G357" s="5"/>
      <c r="H357" s="5"/>
      <c r="I357" s="5"/>
      <c r="J357" s="5"/>
      <c r="K357" s="5"/>
      <c r="L357" s="5"/>
      <c r="M357" s="5" t="s">
        <v>235</v>
      </c>
    </row>
    <row r="358" spans="1:13" s="1" customFormat="1" ht="15.6" x14ac:dyDescent="0.3">
      <c r="A358" s="10" t="s">
        <v>295</v>
      </c>
      <c r="B358" s="5">
        <f t="shared" si="66"/>
        <v>0</v>
      </c>
      <c r="C358" s="5">
        <f t="shared" si="67"/>
        <v>0</v>
      </c>
      <c r="D358" s="6" t="s">
        <v>235</v>
      </c>
      <c r="E358" s="5"/>
      <c r="F358" s="5"/>
      <c r="G358" s="5"/>
      <c r="H358" s="5"/>
      <c r="I358" s="5"/>
      <c r="J358" s="5"/>
      <c r="K358" s="5"/>
      <c r="L358" s="5"/>
      <c r="M358" s="5" t="s">
        <v>235</v>
      </c>
    </row>
    <row r="359" spans="1:13" s="1" customFormat="1" ht="15.6" x14ac:dyDescent="0.3">
      <c r="A359" s="10" t="s">
        <v>296</v>
      </c>
      <c r="B359" s="5">
        <f t="shared" si="66"/>
        <v>0</v>
      </c>
      <c r="C359" s="5">
        <f t="shared" si="67"/>
        <v>0</v>
      </c>
      <c r="D359" s="6" t="s">
        <v>235</v>
      </c>
      <c r="E359" s="5"/>
      <c r="F359" s="5"/>
      <c r="G359" s="5"/>
      <c r="H359" s="5"/>
      <c r="I359" s="5"/>
      <c r="J359" s="5"/>
      <c r="K359" s="5"/>
      <c r="L359" s="5"/>
      <c r="M359" s="5" t="s">
        <v>235</v>
      </c>
    </row>
    <row r="360" spans="1:13" s="1" customFormat="1" ht="15.6" x14ac:dyDescent="0.3">
      <c r="A360" s="10" t="s">
        <v>297</v>
      </c>
      <c r="B360" s="5">
        <f t="shared" si="66"/>
        <v>0</v>
      </c>
      <c r="C360" s="5">
        <f t="shared" si="67"/>
        <v>0</v>
      </c>
      <c r="D360" s="6" t="s">
        <v>235</v>
      </c>
      <c r="E360" s="5"/>
      <c r="F360" s="5"/>
      <c r="G360" s="5"/>
      <c r="H360" s="5"/>
      <c r="I360" s="5"/>
      <c r="J360" s="5"/>
      <c r="K360" s="5"/>
      <c r="L360" s="5"/>
      <c r="M360" s="5" t="s">
        <v>235</v>
      </c>
    </row>
    <row r="361" spans="1:13" s="1" customFormat="1" ht="15.6" x14ac:dyDescent="0.3">
      <c r="A361" s="10" t="s">
        <v>298</v>
      </c>
      <c r="B361" s="5">
        <f t="shared" si="66"/>
        <v>0</v>
      </c>
      <c r="C361" s="5">
        <f t="shared" si="67"/>
        <v>0</v>
      </c>
      <c r="D361" s="6" t="s">
        <v>235</v>
      </c>
      <c r="E361" s="5"/>
      <c r="F361" s="5"/>
      <c r="G361" s="5"/>
      <c r="H361" s="5"/>
      <c r="I361" s="5"/>
      <c r="J361" s="5"/>
      <c r="K361" s="5"/>
      <c r="L361" s="5"/>
      <c r="M361" s="5" t="s">
        <v>235</v>
      </c>
    </row>
    <row r="362" spans="1:13" s="1" customFormat="1" ht="15.6" x14ac:dyDescent="0.3">
      <c r="A362" s="10" t="s">
        <v>299</v>
      </c>
      <c r="B362" s="5">
        <f t="shared" si="66"/>
        <v>0</v>
      </c>
      <c r="C362" s="5">
        <f t="shared" si="67"/>
        <v>0</v>
      </c>
      <c r="D362" s="6" t="s">
        <v>235</v>
      </c>
      <c r="E362" s="5"/>
      <c r="F362" s="5"/>
      <c r="G362" s="5"/>
      <c r="H362" s="5"/>
      <c r="I362" s="5"/>
      <c r="J362" s="5"/>
      <c r="K362" s="5"/>
      <c r="L362" s="5"/>
      <c r="M362" s="5" t="s">
        <v>235</v>
      </c>
    </row>
    <row r="363" spans="1:13" s="1" customFormat="1" ht="15.6" x14ac:dyDescent="0.3">
      <c r="A363" s="10" t="s">
        <v>300</v>
      </c>
      <c r="B363" s="5">
        <f t="shared" si="66"/>
        <v>0</v>
      </c>
      <c r="C363" s="5">
        <f t="shared" si="67"/>
        <v>0</v>
      </c>
      <c r="D363" s="6" t="s">
        <v>235</v>
      </c>
      <c r="E363" s="5"/>
      <c r="F363" s="5"/>
      <c r="G363" s="5"/>
      <c r="H363" s="5"/>
      <c r="I363" s="5"/>
      <c r="J363" s="5"/>
      <c r="K363" s="5"/>
      <c r="L363" s="5"/>
      <c r="M363" s="5" t="s">
        <v>235</v>
      </c>
    </row>
    <row r="364" spans="1:13" s="1" customFormat="1" ht="15.6" x14ac:dyDescent="0.3">
      <c r="A364" s="10" t="s">
        <v>301</v>
      </c>
      <c r="B364" s="5">
        <f t="shared" si="66"/>
        <v>0</v>
      </c>
      <c r="C364" s="5">
        <f t="shared" si="67"/>
        <v>0</v>
      </c>
      <c r="D364" s="6" t="s">
        <v>235</v>
      </c>
      <c r="E364" s="5"/>
      <c r="F364" s="5"/>
      <c r="G364" s="5"/>
      <c r="H364" s="5"/>
      <c r="I364" s="5"/>
      <c r="J364" s="5"/>
      <c r="K364" s="5"/>
      <c r="L364" s="5"/>
      <c r="M364" s="5" t="s">
        <v>235</v>
      </c>
    </row>
    <row r="365" spans="1:13" s="1" customFormat="1" ht="15.6" x14ac:dyDescent="0.3">
      <c r="A365" s="10" t="s">
        <v>302</v>
      </c>
      <c r="B365" s="5">
        <f t="shared" si="66"/>
        <v>0</v>
      </c>
      <c r="C365" s="5">
        <f t="shared" si="67"/>
        <v>0</v>
      </c>
      <c r="D365" s="6" t="s">
        <v>235</v>
      </c>
      <c r="E365" s="5"/>
      <c r="F365" s="5"/>
      <c r="G365" s="5"/>
      <c r="H365" s="5"/>
      <c r="I365" s="5"/>
      <c r="J365" s="5"/>
      <c r="K365" s="5"/>
      <c r="L365" s="5"/>
      <c r="M365" s="5" t="s">
        <v>235</v>
      </c>
    </row>
    <row r="366" spans="1:13" s="1" customFormat="1" ht="15.6" x14ac:dyDescent="0.3">
      <c r="A366" s="10" t="s">
        <v>303</v>
      </c>
      <c r="B366" s="5">
        <f t="shared" si="66"/>
        <v>0</v>
      </c>
      <c r="C366" s="5">
        <f t="shared" si="67"/>
        <v>0</v>
      </c>
      <c r="D366" s="6" t="s">
        <v>235</v>
      </c>
      <c r="E366" s="5"/>
      <c r="F366" s="5"/>
      <c r="G366" s="5"/>
      <c r="H366" s="5"/>
      <c r="I366" s="5"/>
      <c r="J366" s="5"/>
      <c r="K366" s="5"/>
      <c r="L366" s="5"/>
      <c r="M366" s="5" t="s">
        <v>235</v>
      </c>
    </row>
    <row r="367" spans="1:13" s="1" customFormat="1" ht="15.6" x14ac:dyDescent="0.3">
      <c r="A367" s="10" t="s">
        <v>325</v>
      </c>
      <c r="B367" s="5">
        <f t="shared" si="66"/>
        <v>0</v>
      </c>
      <c r="C367" s="5">
        <f t="shared" si="67"/>
        <v>0</v>
      </c>
      <c r="D367" s="6" t="s">
        <v>235</v>
      </c>
      <c r="E367" s="5"/>
      <c r="F367" s="5"/>
      <c r="G367" s="5"/>
      <c r="H367" s="5"/>
      <c r="I367" s="5"/>
      <c r="J367" s="5"/>
      <c r="K367" s="5"/>
      <c r="L367" s="5"/>
      <c r="M367" s="5" t="s">
        <v>235</v>
      </c>
    </row>
    <row r="368" spans="1:13" s="1" customFormat="1" ht="15.6" x14ac:dyDescent="0.3">
      <c r="A368" s="10" t="s">
        <v>23</v>
      </c>
      <c r="B368" s="5">
        <f>M368</f>
        <v>0</v>
      </c>
      <c r="C368" s="5" t="s">
        <v>12</v>
      </c>
      <c r="D368" s="6" t="s">
        <v>12</v>
      </c>
      <c r="E368" s="5" t="s">
        <v>12</v>
      </c>
      <c r="F368" s="5" t="s">
        <v>12</v>
      </c>
      <c r="G368" s="5" t="s">
        <v>12</v>
      </c>
      <c r="H368" s="5" t="s">
        <v>12</v>
      </c>
      <c r="I368" s="5" t="s">
        <v>12</v>
      </c>
      <c r="J368" s="5" t="s">
        <v>12</v>
      </c>
      <c r="K368" s="5" t="s">
        <v>12</v>
      </c>
      <c r="L368" s="5" t="s">
        <v>12</v>
      </c>
      <c r="M368" s="5"/>
    </row>
    <row r="369" spans="1:13" s="1" customFormat="1" ht="46.8" x14ac:dyDescent="0.3">
      <c r="A369" s="8" t="s">
        <v>304</v>
      </c>
      <c r="B369" s="5">
        <f>B370+B377+B383+B387+B391</f>
        <v>0</v>
      </c>
      <c r="C369" s="5">
        <f>C370+C377+C383+C387+C391</f>
        <v>0</v>
      </c>
      <c r="D369" s="6" t="e">
        <f>C369*100/B369</f>
        <v>#DIV/0!</v>
      </c>
      <c r="E369" s="5">
        <f>E370+E377+E383+E387+E391</f>
        <v>0</v>
      </c>
      <c r="F369" s="5">
        <f t="shared" ref="F369:M369" si="68">F370+F377+F383+F387+F391</f>
        <v>0</v>
      </c>
      <c r="G369" s="5">
        <f t="shared" si="68"/>
        <v>0</v>
      </c>
      <c r="H369" s="5">
        <f t="shared" si="68"/>
        <v>0</v>
      </c>
      <c r="I369" s="5">
        <f t="shared" si="68"/>
        <v>0</v>
      </c>
      <c r="J369" s="5">
        <f t="shared" si="68"/>
        <v>0</v>
      </c>
      <c r="K369" s="5">
        <f t="shared" si="68"/>
        <v>0</v>
      </c>
      <c r="L369" s="5">
        <f t="shared" si="68"/>
        <v>0</v>
      </c>
      <c r="M369" s="5">
        <f t="shared" si="68"/>
        <v>0</v>
      </c>
    </row>
    <row r="370" spans="1:13" s="1" customFormat="1" ht="31.2" x14ac:dyDescent="0.3">
      <c r="A370" s="8" t="s">
        <v>353</v>
      </c>
      <c r="B370" s="5">
        <f>SUM(B371:B376)</f>
        <v>0</v>
      </c>
      <c r="C370" s="5">
        <f>SUM(C371:C375)</f>
        <v>0</v>
      </c>
      <c r="D370" s="6" t="e">
        <f>C370*100/B370</f>
        <v>#DIV/0!</v>
      </c>
      <c r="E370" s="5">
        <f>SUM(E371:E375)</f>
        <v>0</v>
      </c>
      <c r="F370" s="5">
        <f t="shared" ref="F370:M370" si="69">SUM(F371:F375)</f>
        <v>0</v>
      </c>
      <c r="G370" s="5">
        <f t="shared" si="69"/>
        <v>0</v>
      </c>
      <c r="H370" s="5">
        <f t="shared" si="69"/>
        <v>0</v>
      </c>
      <c r="I370" s="5">
        <f t="shared" si="69"/>
        <v>0</v>
      </c>
      <c r="J370" s="5">
        <f t="shared" si="69"/>
        <v>0</v>
      </c>
      <c r="K370" s="5">
        <f t="shared" si="69"/>
        <v>0</v>
      </c>
      <c r="L370" s="5">
        <f t="shared" si="69"/>
        <v>0</v>
      </c>
      <c r="M370" s="5">
        <f t="shared" si="69"/>
        <v>0</v>
      </c>
    </row>
    <row r="371" spans="1:13" s="1" customFormat="1" ht="15.6" x14ac:dyDescent="0.3">
      <c r="A371" s="10" t="s">
        <v>305</v>
      </c>
      <c r="B371" s="5">
        <f t="shared" ref="B371:B375" si="70">E371+F371+G371+H371+I371+J371+K371</f>
        <v>0</v>
      </c>
      <c r="C371" s="5">
        <f t="shared" ref="C371:C375" si="71">E371+F371+G371+H371+I371+J371+K371</f>
        <v>0</v>
      </c>
      <c r="D371" s="6" t="s">
        <v>12</v>
      </c>
      <c r="E371" s="5"/>
      <c r="F371" s="5"/>
      <c r="G371" s="5"/>
      <c r="H371" s="5"/>
      <c r="I371" s="5"/>
      <c r="J371" s="5"/>
      <c r="K371" s="5"/>
      <c r="L371" s="5"/>
      <c r="M371" s="5" t="s">
        <v>12</v>
      </c>
    </row>
    <row r="372" spans="1:13" s="1" customFormat="1" ht="15.6" x14ac:dyDescent="0.3">
      <c r="A372" s="10" t="s">
        <v>306</v>
      </c>
      <c r="B372" s="5">
        <f t="shared" si="70"/>
        <v>0</v>
      </c>
      <c r="C372" s="5">
        <f t="shared" si="71"/>
        <v>0</v>
      </c>
      <c r="D372" s="6" t="s">
        <v>12</v>
      </c>
      <c r="E372" s="5"/>
      <c r="F372" s="5"/>
      <c r="G372" s="5"/>
      <c r="H372" s="5"/>
      <c r="I372" s="5"/>
      <c r="J372" s="5"/>
      <c r="K372" s="5"/>
      <c r="L372" s="5"/>
      <c r="M372" s="5" t="s">
        <v>12</v>
      </c>
    </row>
    <row r="373" spans="1:13" s="1" customFormat="1" ht="15.6" x14ac:dyDescent="0.3">
      <c r="A373" s="10" t="s">
        <v>307</v>
      </c>
      <c r="B373" s="5">
        <f t="shared" si="70"/>
        <v>0</v>
      </c>
      <c r="C373" s="5">
        <f t="shared" si="71"/>
        <v>0</v>
      </c>
      <c r="D373" s="6" t="s">
        <v>12</v>
      </c>
      <c r="E373" s="5"/>
      <c r="F373" s="5"/>
      <c r="G373" s="5"/>
      <c r="H373" s="5"/>
      <c r="I373" s="5"/>
      <c r="J373" s="5"/>
      <c r="K373" s="5"/>
      <c r="L373" s="5"/>
      <c r="M373" s="5" t="s">
        <v>12</v>
      </c>
    </row>
    <row r="374" spans="1:13" s="1" customFormat="1" ht="15.6" x14ac:dyDescent="0.3">
      <c r="A374" s="10" t="s">
        <v>308</v>
      </c>
      <c r="B374" s="5">
        <f t="shared" si="70"/>
        <v>0</v>
      </c>
      <c r="C374" s="5">
        <f t="shared" si="71"/>
        <v>0</v>
      </c>
      <c r="D374" s="6" t="s">
        <v>12</v>
      </c>
      <c r="E374" s="5"/>
      <c r="F374" s="5"/>
      <c r="G374" s="5"/>
      <c r="H374" s="5"/>
      <c r="I374" s="5"/>
      <c r="J374" s="5"/>
      <c r="K374" s="5"/>
      <c r="L374" s="5"/>
      <c r="M374" s="5" t="s">
        <v>12</v>
      </c>
    </row>
    <row r="375" spans="1:13" s="1" customFormat="1" ht="15.6" x14ac:dyDescent="0.3">
      <c r="A375" s="10" t="s">
        <v>325</v>
      </c>
      <c r="B375" s="5">
        <f t="shared" si="70"/>
        <v>0</v>
      </c>
      <c r="C375" s="5">
        <f t="shared" si="71"/>
        <v>0</v>
      </c>
      <c r="D375" s="6" t="s">
        <v>12</v>
      </c>
      <c r="E375" s="5"/>
      <c r="F375" s="5"/>
      <c r="G375" s="5"/>
      <c r="H375" s="5"/>
      <c r="I375" s="5"/>
      <c r="J375" s="5"/>
      <c r="K375" s="5"/>
      <c r="L375" s="5"/>
      <c r="M375" s="5" t="s">
        <v>12</v>
      </c>
    </row>
    <row r="376" spans="1:13" s="1" customFormat="1" ht="15.6" x14ac:dyDescent="0.25">
      <c r="A376" s="10" t="s">
        <v>23</v>
      </c>
      <c r="B376" s="3">
        <f>M376</f>
        <v>0</v>
      </c>
      <c r="C376" s="3" t="s">
        <v>12</v>
      </c>
      <c r="D376" s="4" t="s">
        <v>12</v>
      </c>
      <c r="E376" s="3" t="s">
        <v>12</v>
      </c>
      <c r="F376" s="3" t="s">
        <v>12</v>
      </c>
      <c r="G376" s="3" t="s">
        <v>12</v>
      </c>
      <c r="H376" s="3" t="s">
        <v>12</v>
      </c>
      <c r="I376" s="3" t="s">
        <v>12</v>
      </c>
      <c r="J376" s="3" t="s">
        <v>12</v>
      </c>
      <c r="K376" s="3" t="s">
        <v>12</v>
      </c>
      <c r="L376" s="3" t="s">
        <v>12</v>
      </c>
      <c r="M376" s="3"/>
    </row>
    <row r="377" spans="1:13" s="1" customFormat="1" ht="15.6" x14ac:dyDescent="0.25">
      <c r="A377" s="8" t="s">
        <v>340</v>
      </c>
      <c r="B377" s="7">
        <f>SUM(B378:B382)</f>
        <v>0</v>
      </c>
      <c r="C377" s="7">
        <f>SUM(C378:C381)</f>
        <v>0</v>
      </c>
      <c r="D377" s="7" t="e">
        <f>C377*100/B377</f>
        <v>#DIV/0!</v>
      </c>
      <c r="E377" s="7">
        <f t="shared" ref="E377:L377" si="72">E378+E379+E380</f>
        <v>0</v>
      </c>
      <c r="F377" s="7">
        <f t="shared" si="72"/>
        <v>0</v>
      </c>
      <c r="G377" s="7">
        <f t="shared" si="72"/>
        <v>0</v>
      </c>
      <c r="H377" s="7">
        <f t="shared" si="72"/>
        <v>0</v>
      </c>
      <c r="I377" s="7">
        <f t="shared" si="72"/>
        <v>0</v>
      </c>
      <c r="J377" s="7">
        <f t="shared" si="72"/>
        <v>0</v>
      </c>
      <c r="K377" s="7">
        <f t="shared" si="72"/>
        <v>0</v>
      </c>
      <c r="L377" s="7">
        <f t="shared" si="72"/>
        <v>0</v>
      </c>
      <c r="M377" s="7">
        <f>SUM(M378:M382)</f>
        <v>0</v>
      </c>
    </row>
    <row r="378" spans="1:13" s="1" customFormat="1" ht="15.6" x14ac:dyDescent="0.25">
      <c r="A378" s="10" t="s">
        <v>309</v>
      </c>
      <c r="B378" s="7">
        <f t="shared" ref="B378:B381" si="73">E378+F378+G378+H378+I378+J378+K378</f>
        <v>0</v>
      </c>
      <c r="C378" s="7">
        <f t="shared" ref="C378:C381" si="74">E378+F378+G378+H378+I378+J378+K378</f>
        <v>0</v>
      </c>
      <c r="D378" s="7" t="s">
        <v>235</v>
      </c>
      <c r="E378" s="7"/>
      <c r="F378" s="7"/>
      <c r="G378" s="7"/>
      <c r="H378" s="7"/>
      <c r="I378" s="7"/>
      <c r="J378" s="7"/>
      <c r="K378" s="7"/>
      <c r="L378" s="7"/>
      <c r="M378" s="7" t="s">
        <v>235</v>
      </c>
    </row>
    <row r="379" spans="1:13" s="1" customFormat="1" ht="15.6" x14ac:dyDescent="0.25">
      <c r="A379" s="10" t="s">
        <v>310</v>
      </c>
      <c r="B379" s="7">
        <f t="shared" si="73"/>
        <v>0</v>
      </c>
      <c r="C379" s="7">
        <f t="shared" si="74"/>
        <v>0</v>
      </c>
      <c r="D379" s="7" t="s">
        <v>235</v>
      </c>
      <c r="E379" s="7"/>
      <c r="F379" s="7"/>
      <c r="G379" s="7"/>
      <c r="H379" s="7"/>
      <c r="I379" s="7"/>
      <c r="J379" s="7"/>
      <c r="K379" s="7"/>
      <c r="L379" s="7"/>
      <c r="M379" s="7" t="s">
        <v>235</v>
      </c>
    </row>
    <row r="380" spans="1:13" s="1" customFormat="1" ht="15.6" x14ac:dyDescent="0.25">
      <c r="A380" s="10" t="s">
        <v>311</v>
      </c>
      <c r="B380" s="7">
        <f>E380+F380+G380+H380+I380+J380+K380</f>
        <v>0</v>
      </c>
      <c r="C380" s="7">
        <f t="shared" si="74"/>
        <v>0</v>
      </c>
      <c r="D380" s="7" t="s">
        <v>235</v>
      </c>
      <c r="E380" s="7"/>
      <c r="F380" s="7"/>
      <c r="G380" s="7"/>
      <c r="H380" s="7"/>
      <c r="I380" s="7"/>
      <c r="J380" s="7"/>
      <c r="K380" s="7"/>
      <c r="L380" s="7"/>
      <c r="M380" s="7" t="s">
        <v>235</v>
      </c>
    </row>
    <row r="381" spans="1:13" s="1" customFormat="1" ht="15.6" x14ac:dyDescent="0.25">
      <c r="A381" s="10" t="s">
        <v>325</v>
      </c>
      <c r="B381" s="7">
        <f t="shared" si="73"/>
        <v>0</v>
      </c>
      <c r="C381" s="7">
        <f t="shared" si="74"/>
        <v>0</v>
      </c>
      <c r="D381" s="7" t="s">
        <v>235</v>
      </c>
      <c r="E381" s="7"/>
      <c r="F381" s="7"/>
      <c r="G381" s="7"/>
      <c r="H381" s="7"/>
      <c r="I381" s="7"/>
      <c r="J381" s="7"/>
      <c r="K381" s="7"/>
      <c r="L381" s="7"/>
      <c r="M381" s="7" t="s">
        <v>235</v>
      </c>
    </row>
    <row r="382" spans="1:13" s="1" customFormat="1" ht="15.6" x14ac:dyDescent="0.25">
      <c r="A382" s="10" t="s">
        <v>23</v>
      </c>
      <c r="B382" s="7">
        <f>M382</f>
        <v>0</v>
      </c>
      <c r="C382" s="7" t="s">
        <v>12</v>
      </c>
      <c r="D382" s="7" t="s">
        <v>12</v>
      </c>
      <c r="E382" s="7" t="s">
        <v>12</v>
      </c>
      <c r="F382" s="7" t="s">
        <v>12</v>
      </c>
      <c r="G382" s="7" t="s">
        <v>12</v>
      </c>
      <c r="H382" s="7" t="s">
        <v>12</v>
      </c>
      <c r="I382" s="7" t="s">
        <v>12</v>
      </c>
      <c r="J382" s="7" t="s">
        <v>12</v>
      </c>
      <c r="K382" s="7" t="s">
        <v>12</v>
      </c>
      <c r="L382" s="7" t="s">
        <v>12</v>
      </c>
      <c r="M382" s="7"/>
    </row>
    <row r="383" spans="1:13" s="1" customFormat="1" ht="15.6" x14ac:dyDescent="0.25">
      <c r="A383" s="8" t="s">
        <v>341</v>
      </c>
      <c r="B383" s="7">
        <f>SUM(B384:B386)</f>
        <v>0</v>
      </c>
      <c r="C383" s="7">
        <f>SUM(C384:C385)</f>
        <v>0</v>
      </c>
      <c r="D383" s="7" t="e">
        <f>C383*100/B383</f>
        <v>#DIV/0!</v>
      </c>
      <c r="E383" s="7">
        <f>E384+E385</f>
        <v>0</v>
      </c>
      <c r="F383" s="7">
        <f t="shared" ref="F383:L383" si="75">F384+F385</f>
        <v>0</v>
      </c>
      <c r="G383" s="7">
        <f t="shared" si="75"/>
        <v>0</v>
      </c>
      <c r="H383" s="7">
        <f t="shared" si="75"/>
        <v>0</v>
      </c>
      <c r="I383" s="7">
        <f t="shared" si="75"/>
        <v>0</v>
      </c>
      <c r="J383" s="7">
        <f t="shared" si="75"/>
        <v>0</v>
      </c>
      <c r="K383" s="7">
        <f t="shared" si="75"/>
        <v>0</v>
      </c>
      <c r="L383" s="7">
        <f t="shared" si="75"/>
        <v>0</v>
      </c>
      <c r="M383" s="7">
        <f>SUM(M384:M388)</f>
        <v>0</v>
      </c>
    </row>
    <row r="384" spans="1:13" s="1" customFormat="1" ht="15.6" x14ac:dyDescent="0.25">
      <c r="A384" s="10" t="s">
        <v>312</v>
      </c>
      <c r="B384" s="7">
        <f t="shared" ref="B384:B385" si="76">E384+F384+G384+H384+I384+J384+K384</f>
        <v>0</v>
      </c>
      <c r="C384" s="7">
        <f t="shared" ref="C384:C385" si="77">E384+F384+G384+H384+I384+J384+K384</f>
        <v>0</v>
      </c>
      <c r="D384" s="7" t="s">
        <v>235</v>
      </c>
      <c r="E384" s="7"/>
      <c r="F384" s="7"/>
      <c r="G384" s="7"/>
      <c r="H384" s="7"/>
      <c r="I384" s="7"/>
      <c r="J384" s="7"/>
      <c r="K384" s="7"/>
      <c r="L384" s="7"/>
      <c r="M384" s="7" t="s">
        <v>235</v>
      </c>
    </row>
    <row r="385" spans="1:13" s="1" customFormat="1" ht="15.6" x14ac:dyDescent="0.25">
      <c r="A385" s="10" t="s">
        <v>325</v>
      </c>
      <c r="B385" s="7">
        <f t="shared" si="76"/>
        <v>0</v>
      </c>
      <c r="C385" s="7">
        <f t="shared" si="77"/>
        <v>0</v>
      </c>
      <c r="D385" s="7" t="s">
        <v>235</v>
      </c>
      <c r="E385" s="7"/>
      <c r="F385" s="7"/>
      <c r="G385" s="7"/>
      <c r="H385" s="7"/>
      <c r="I385" s="7"/>
      <c r="J385" s="7"/>
      <c r="K385" s="7"/>
      <c r="L385" s="7"/>
      <c r="M385" s="7" t="s">
        <v>235</v>
      </c>
    </row>
    <row r="386" spans="1:13" s="1" customFormat="1" ht="15.6" x14ac:dyDescent="0.25">
      <c r="A386" s="10" t="s">
        <v>23</v>
      </c>
      <c r="B386" s="7">
        <f>M386</f>
        <v>0</v>
      </c>
      <c r="C386" s="7" t="s">
        <v>12</v>
      </c>
      <c r="D386" s="7" t="s">
        <v>12</v>
      </c>
      <c r="E386" s="7" t="s">
        <v>12</v>
      </c>
      <c r="F386" s="7" t="s">
        <v>12</v>
      </c>
      <c r="G386" s="7" t="s">
        <v>12</v>
      </c>
      <c r="H386" s="7" t="s">
        <v>12</v>
      </c>
      <c r="I386" s="7" t="s">
        <v>12</v>
      </c>
      <c r="J386" s="7" t="s">
        <v>12</v>
      </c>
      <c r="K386" s="7" t="s">
        <v>12</v>
      </c>
      <c r="L386" s="7" t="s">
        <v>12</v>
      </c>
      <c r="M386" s="7"/>
    </row>
    <row r="387" spans="1:13" s="1" customFormat="1" ht="31.2" x14ac:dyDescent="0.25">
      <c r="A387" s="8" t="s">
        <v>342</v>
      </c>
      <c r="B387" s="7">
        <f>SUM(B388:B390)</f>
        <v>0</v>
      </c>
      <c r="C387" s="7">
        <f>SUM(C388:C389)</f>
        <v>0</v>
      </c>
      <c r="D387" s="7" t="e">
        <f>C387*100/B387</f>
        <v>#DIV/0!</v>
      </c>
      <c r="E387" s="7">
        <f>E388+E389</f>
        <v>0</v>
      </c>
      <c r="F387" s="7">
        <f t="shared" ref="F387:L387" si="78">F388+F389</f>
        <v>0</v>
      </c>
      <c r="G387" s="7">
        <f t="shared" si="78"/>
        <v>0</v>
      </c>
      <c r="H387" s="7">
        <f t="shared" si="78"/>
        <v>0</v>
      </c>
      <c r="I387" s="7">
        <f t="shared" si="78"/>
        <v>0</v>
      </c>
      <c r="J387" s="7">
        <f t="shared" si="78"/>
        <v>0</v>
      </c>
      <c r="K387" s="7">
        <f t="shared" si="78"/>
        <v>0</v>
      </c>
      <c r="L387" s="7">
        <f t="shared" si="78"/>
        <v>0</v>
      </c>
      <c r="M387" s="7">
        <f>SUM(M388:M392)</f>
        <v>0</v>
      </c>
    </row>
    <row r="388" spans="1:13" s="1" customFormat="1" ht="15.6" x14ac:dyDescent="0.25">
      <c r="A388" s="10" t="s">
        <v>313</v>
      </c>
      <c r="B388" s="7">
        <f t="shared" ref="B388:B389" si="79">E388+F388+G388+H388+I388+J388+K388</f>
        <v>0</v>
      </c>
      <c r="C388" s="7">
        <f t="shared" ref="C388:C389" si="80">E388+F388+G388+H388+I388+J388+K388</f>
        <v>0</v>
      </c>
      <c r="D388" s="7" t="s">
        <v>235</v>
      </c>
      <c r="E388" s="7"/>
      <c r="F388" s="7"/>
      <c r="G388" s="7"/>
      <c r="H388" s="7"/>
      <c r="I388" s="7"/>
      <c r="J388" s="7"/>
      <c r="K388" s="7"/>
      <c r="L388" s="7"/>
      <c r="M388" s="7" t="s">
        <v>235</v>
      </c>
    </row>
    <row r="389" spans="1:13" s="1" customFormat="1" ht="15.6" x14ac:dyDescent="0.25">
      <c r="A389" s="10" t="s">
        <v>325</v>
      </c>
      <c r="B389" s="7">
        <f t="shared" si="79"/>
        <v>0</v>
      </c>
      <c r="C389" s="7">
        <f t="shared" si="80"/>
        <v>0</v>
      </c>
      <c r="D389" s="7" t="s">
        <v>235</v>
      </c>
      <c r="E389" s="7"/>
      <c r="F389" s="7"/>
      <c r="G389" s="7"/>
      <c r="H389" s="7"/>
      <c r="I389" s="7"/>
      <c r="J389" s="7"/>
      <c r="K389" s="7"/>
      <c r="L389" s="7"/>
      <c r="M389" s="7" t="s">
        <v>235</v>
      </c>
    </row>
    <row r="390" spans="1:13" s="1" customFormat="1" ht="15.6" x14ac:dyDescent="0.25">
      <c r="A390" s="10" t="s">
        <v>23</v>
      </c>
      <c r="B390" s="7">
        <f>M390</f>
        <v>0</v>
      </c>
      <c r="C390" s="7" t="s">
        <v>12</v>
      </c>
      <c r="D390" s="7" t="s">
        <v>12</v>
      </c>
      <c r="E390" s="7" t="s">
        <v>12</v>
      </c>
      <c r="F390" s="7" t="s">
        <v>12</v>
      </c>
      <c r="G390" s="7" t="s">
        <v>12</v>
      </c>
      <c r="H390" s="7" t="s">
        <v>12</v>
      </c>
      <c r="I390" s="7" t="s">
        <v>12</v>
      </c>
      <c r="J390" s="7" t="s">
        <v>12</v>
      </c>
      <c r="K390" s="7" t="s">
        <v>12</v>
      </c>
      <c r="L390" s="7" t="s">
        <v>12</v>
      </c>
      <c r="M390" s="7"/>
    </row>
    <row r="391" spans="1:13" s="1" customFormat="1" ht="15.6" x14ac:dyDescent="0.25">
      <c r="A391" s="8" t="s">
        <v>343</v>
      </c>
      <c r="B391" s="7">
        <f>SUM(B392:B394)</f>
        <v>0</v>
      </c>
      <c r="C391" s="7">
        <f>SUM(C392:C393)</f>
        <v>0</v>
      </c>
      <c r="D391" s="7" t="e">
        <f>C391*100/B391</f>
        <v>#DIV/0!</v>
      </c>
      <c r="E391" s="7">
        <f>E392+E393</f>
        <v>0</v>
      </c>
      <c r="F391" s="7">
        <f t="shared" ref="F391:J391" si="81">F392+F393</f>
        <v>0</v>
      </c>
      <c r="G391" s="7">
        <f t="shared" si="81"/>
        <v>0</v>
      </c>
      <c r="H391" s="7">
        <f t="shared" si="81"/>
        <v>0</v>
      </c>
      <c r="I391" s="7">
        <f t="shared" si="81"/>
        <v>0</v>
      </c>
      <c r="J391" s="7">
        <f t="shared" si="81"/>
        <v>0</v>
      </c>
      <c r="K391" s="7">
        <f>K392+K393</f>
        <v>0</v>
      </c>
      <c r="L391" s="7">
        <f>L392+L393</f>
        <v>0</v>
      </c>
      <c r="M391" s="7">
        <f>SUM(M392:M396)</f>
        <v>0</v>
      </c>
    </row>
    <row r="392" spans="1:13" s="1" customFormat="1" ht="15.6" x14ac:dyDescent="0.25">
      <c r="A392" s="10" t="s">
        <v>314</v>
      </c>
      <c r="B392" s="7">
        <f t="shared" ref="B392:B393" si="82">E392+F392+G392+H392+I392+J392+K392</f>
        <v>0</v>
      </c>
      <c r="C392" s="7">
        <f t="shared" ref="C392:C393" si="83">E392+F392+G392+H392+I392+J392+K392</f>
        <v>0</v>
      </c>
      <c r="D392" s="7" t="s">
        <v>235</v>
      </c>
      <c r="E392" s="7"/>
      <c r="F392" s="7"/>
      <c r="G392" s="7"/>
      <c r="H392" s="7"/>
      <c r="I392" s="7"/>
      <c r="J392" s="7"/>
      <c r="K392" s="7"/>
      <c r="L392" s="7"/>
      <c r="M392" s="7" t="s">
        <v>235</v>
      </c>
    </row>
    <row r="393" spans="1:13" s="1" customFormat="1" ht="15.6" x14ac:dyDescent="0.25">
      <c r="A393" s="10" t="s">
        <v>325</v>
      </c>
      <c r="B393" s="7">
        <f t="shared" si="82"/>
        <v>0</v>
      </c>
      <c r="C393" s="7">
        <f t="shared" si="83"/>
        <v>0</v>
      </c>
      <c r="D393" s="7" t="s">
        <v>235</v>
      </c>
      <c r="E393" s="7"/>
      <c r="F393" s="7"/>
      <c r="G393" s="7"/>
      <c r="H393" s="7"/>
      <c r="I393" s="7"/>
      <c r="J393" s="7"/>
      <c r="K393" s="7"/>
      <c r="L393" s="7"/>
      <c r="M393" s="7" t="s">
        <v>235</v>
      </c>
    </row>
    <row r="394" spans="1:13" s="1" customFormat="1" ht="15.6" x14ac:dyDescent="0.25">
      <c r="A394" s="10" t="s">
        <v>315</v>
      </c>
      <c r="B394" s="7">
        <f>M394</f>
        <v>0</v>
      </c>
      <c r="C394" s="7" t="s">
        <v>12</v>
      </c>
      <c r="D394" s="7" t="s">
        <v>12</v>
      </c>
      <c r="E394" s="7" t="s">
        <v>12</v>
      </c>
      <c r="F394" s="7" t="s">
        <v>12</v>
      </c>
      <c r="G394" s="7" t="s">
        <v>12</v>
      </c>
      <c r="H394" s="7" t="s">
        <v>12</v>
      </c>
      <c r="I394" s="7" t="s">
        <v>12</v>
      </c>
      <c r="J394" s="7" t="s">
        <v>12</v>
      </c>
      <c r="K394" s="7" t="s">
        <v>12</v>
      </c>
      <c r="L394" s="7" t="s">
        <v>12</v>
      </c>
      <c r="M394" s="7"/>
    </row>
    <row r="395" spans="1:13" s="1" customFormat="1" ht="15.6" x14ac:dyDescent="0.25">
      <c r="A395" s="8" t="s">
        <v>344</v>
      </c>
      <c r="B395" s="7">
        <f>E395+F395+G395+H395+I395+J395+K395+M395</f>
        <v>0</v>
      </c>
      <c r="C395" s="7">
        <f>E395+F395+G395+H395+I395+J395+K395</f>
        <v>0</v>
      </c>
      <c r="D395" s="7" t="e">
        <f>C395*100/B395</f>
        <v>#DIV/0!</v>
      </c>
      <c r="E395" s="7"/>
      <c r="F395" s="7"/>
      <c r="G395" s="7"/>
      <c r="H395" s="7"/>
      <c r="I395" s="7"/>
      <c r="J395" s="7"/>
      <c r="K395" s="7"/>
      <c r="L395" s="7"/>
      <c r="M395" s="7"/>
    </row>
    <row r="396" spans="1:13" s="1" customFormat="1" ht="15.6" x14ac:dyDescent="0.25">
      <c r="A396" s="8" t="s">
        <v>345</v>
      </c>
      <c r="B396" s="7">
        <f>E396+F396+G396+H396+I396+J396+K396+M396</f>
        <v>0</v>
      </c>
      <c r="C396" s="7">
        <f>E396+F396+G396+H396+I396+J396+K396</f>
        <v>0</v>
      </c>
      <c r="D396" s="7" t="e">
        <f>C396*100/B396</f>
        <v>#DIV/0!</v>
      </c>
      <c r="E396" s="7"/>
      <c r="F396" s="7"/>
      <c r="G396" s="7"/>
      <c r="H396" s="7"/>
      <c r="I396" s="7"/>
      <c r="J396" s="7"/>
      <c r="K396" s="7"/>
      <c r="L396" s="7"/>
      <c r="M396" s="7"/>
    </row>
    <row r="397" spans="1:13" s="1" customFormat="1" x14ac:dyDescent="0.25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</row>
    <row r="398" spans="1:13" s="1" customFormat="1" ht="15.6" x14ac:dyDescent="0.25">
      <c r="A398" s="17" t="s">
        <v>356</v>
      </c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</row>
    <row r="399" spans="1:13" s="1" customFormat="1" x14ac:dyDescent="0.25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</row>
    <row r="400" spans="1:13" s="1" customFormat="1" ht="15.6" x14ac:dyDescent="0.25">
      <c r="A400" s="17" t="s">
        <v>357</v>
      </c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</row>
    <row r="401" spans="1:13" s="1" customFormat="1" ht="15.6" x14ac:dyDescent="0.25">
      <c r="A401" s="17" t="s">
        <v>355</v>
      </c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</row>
    <row r="402" spans="1:13" s="1" customFormat="1" x14ac:dyDescent="0.25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</row>
    <row r="403" spans="1:13" s="1" customFormat="1" x14ac:dyDescent="0.25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</row>
    <row r="404" spans="1:13" s="1" customFormat="1" x14ac:dyDescent="0.25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</row>
    <row r="405" spans="1:13" s="1" customFormat="1" x14ac:dyDescent="0.2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</row>
    <row r="406" spans="1:13" s="1" customFormat="1" x14ac:dyDescent="0.25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</row>
    <row r="407" spans="1:13" s="1" customFormat="1" x14ac:dyDescent="0.25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</row>
    <row r="408" spans="1:13" s="1" customFormat="1" x14ac:dyDescent="0.25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</row>
    <row r="409" spans="1:13" s="1" customFormat="1" x14ac:dyDescent="0.25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</row>
    <row r="410" spans="1:13" s="1" customFormat="1" x14ac:dyDescent="0.25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</row>
    <row r="411" spans="1:13" s="1" customFormat="1" x14ac:dyDescent="0.25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</row>
    <row r="412" spans="1:13" s="1" customFormat="1" x14ac:dyDescent="0.25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</row>
    <row r="413" spans="1:13" s="1" customFormat="1" x14ac:dyDescent="0.25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</row>
    <row r="414" spans="1:13" s="1" customFormat="1" x14ac:dyDescent="0.25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</row>
    <row r="415" spans="1:13" s="1" customFormat="1" x14ac:dyDescent="0.2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</row>
    <row r="416" spans="1:13" s="1" customFormat="1" x14ac:dyDescent="0.25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</row>
    <row r="417" spans="1:13" s="1" customFormat="1" x14ac:dyDescent="0.25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</row>
    <row r="418" spans="1:13" s="1" customFormat="1" x14ac:dyDescent="0.25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</row>
    <row r="419" spans="1:13" s="1" customFormat="1" x14ac:dyDescent="0.25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</row>
    <row r="420" spans="1:13" s="1" customFormat="1" x14ac:dyDescent="0.25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</row>
    <row r="421" spans="1:13" s="1" customFormat="1" x14ac:dyDescent="0.25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</row>
    <row r="422" spans="1:13" s="1" customFormat="1" x14ac:dyDescent="0.25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</row>
    <row r="423" spans="1:13" s="1" customFormat="1" x14ac:dyDescent="0.25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</row>
    <row r="424" spans="1:13" s="1" customFormat="1" x14ac:dyDescent="0.25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</row>
    <row r="425" spans="1:13" s="1" customFormat="1" x14ac:dyDescent="0.2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</row>
    <row r="426" spans="1:13" s="1" customFormat="1" x14ac:dyDescent="0.25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</row>
    <row r="427" spans="1:13" s="1" customFormat="1" x14ac:dyDescent="0.25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</row>
    <row r="428" spans="1:13" s="1" customFormat="1" x14ac:dyDescent="0.25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</row>
    <row r="429" spans="1:13" s="1" customFormat="1" x14ac:dyDescent="0.25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</row>
    <row r="430" spans="1:13" s="1" customFormat="1" x14ac:dyDescent="0.25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</row>
    <row r="431" spans="1:13" s="1" customFormat="1" x14ac:dyDescent="0.25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</row>
    <row r="432" spans="1:13" s="1" customFormat="1" x14ac:dyDescent="0.25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</row>
    <row r="433" spans="1:13" s="1" customFormat="1" x14ac:dyDescent="0.25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</row>
    <row r="434" spans="1:13" s="1" customFormat="1" x14ac:dyDescent="0.25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</row>
    <row r="435" spans="1:13" s="1" customFormat="1" x14ac:dyDescent="0.2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</row>
    <row r="436" spans="1:13" s="1" customFormat="1" x14ac:dyDescent="0.25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</row>
    <row r="437" spans="1:13" s="1" customFormat="1" x14ac:dyDescent="0.25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</row>
    <row r="438" spans="1:13" s="1" customFormat="1" x14ac:dyDescent="0.25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</row>
    <row r="439" spans="1:13" s="1" customFormat="1" x14ac:dyDescent="0.25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</row>
    <row r="440" spans="1:13" s="1" customFormat="1" x14ac:dyDescent="0.25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</row>
    <row r="441" spans="1:13" s="1" customFormat="1" x14ac:dyDescent="0.25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</row>
    <row r="442" spans="1:13" s="1" customFormat="1" x14ac:dyDescent="0.25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</row>
    <row r="443" spans="1:13" s="1" customFormat="1" x14ac:dyDescent="0.25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</row>
    <row r="444" spans="1:13" s="1" customFormat="1" x14ac:dyDescent="0.25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</row>
    <row r="445" spans="1:13" s="1" customFormat="1" x14ac:dyDescent="0.2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</row>
    <row r="446" spans="1:13" s="1" customFormat="1" x14ac:dyDescent="0.25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</row>
    <row r="447" spans="1:13" s="1" customFormat="1" x14ac:dyDescent="0.25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</row>
    <row r="448" spans="1:13" s="1" customFormat="1" x14ac:dyDescent="0.25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</row>
    <row r="449" spans="1:13" s="1" customFormat="1" x14ac:dyDescent="0.25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</row>
    <row r="450" spans="1:13" s="1" customFormat="1" x14ac:dyDescent="0.25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</row>
    <row r="451" spans="1:13" s="1" customFormat="1" x14ac:dyDescent="0.25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</row>
    <row r="452" spans="1:13" s="1" customFormat="1" x14ac:dyDescent="0.25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</row>
    <row r="453" spans="1:13" s="1" customFormat="1" x14ac:dyDescent="0.25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</row>
    <row r="454" spans="1:13" s="1" customFormat="1" x14ac:dyDescent="0.25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</row>
    <row r="455" spans="1:13" s="1" customFormat="1" x14ac:dyDescent="0.2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</row>
    <row r="456" spans="1:13" s="1" customFormat="1" x14ac:dyDescent="0.25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</row>
    <row r="457" spans="1:13" s="1" customFormat="1" x14ac:dyDescent="0.25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</row>
    <row r="458" spans="1:13" s="1" customFormat="1" x14ac:dyDescent="0.25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</row>
    <row r="459" spans="1:13" s="1" customFormat="1" x14ac:dyDescent="0.25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</row>
    <row r="460" spans="1:13" s="1" customFormat="1" x14ac:dyDescent="0.25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</row>
    <row r="461" spans="1:13" s="1" customFormat="1" x14ac:dyDescent="0.25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</row>
    <row r="462" spans="1:13" s="1" customFormat="1" x14ac:dyDescent="0.25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</row>
    <row r="463" spans="1:13" s="1" customFormat="1" x14ac:dyDescent="0.25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</row>
    <row r="464" spans="1:13" s="1" customFormat="1" x14ac:dyDescent="0.25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</row>
    <row r="465" spans="1:13" s="1" customFormat="1" x14ac:dyDescent="0.2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</row>
    <row r="466" spans="1:13" s="1" customFormat="1" x14ac:dyDescent="0.25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</row>
    <row r="467" spans="1:13" s="1" customFormat="1" x14ac:dyDescent="0.25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</row>
    <row r="468" spans="1:13" s="1" customFormat="1" x14ac:dyDescent="0.25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</row>
    <row r="469" spans="1:13" s="1" customFormat="1" x14ac:dyDescent="0.25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</row>
    <row r="470" spans="1:13" s="1" customFormat="1" x14ac:dyDescent="0.25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</row>
    <row r="471" spans="1:13" s="1" customFormat="1" x14ac:dyDescent="0.25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</row>
    <row r="472" spans="1:13" s="1" customFormat="1" x14ac:dyDescent="0.25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</row>
    <row r="473" spans="1:13" s="1" customFormat="1" x14ac:dyDescent="0.25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</row>
    <row r="474" spans="1:13" s="1" customFormat="1" x14ac:dyDescent="0.25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</row>
    <row r="475" spans="1:13" s="1" customFormat="1" x14ac:dyDescent="0.2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</row>
    <row r="476" spans="1:13" s="1" customFormat="1" x14ac:dyDescent="0.25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</row>
    <row r="477" spans="1:13" s="1" customFormat="1" x14ac:dyDescent="0.25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</row>
    <row r="478" spans="1:13" s="1" customFormat="1" x14ac:dyDescent="0.25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</row>
    <row r="479" spans="1:13" s="1" customFormat="1" x14ac:dyDescent="0.25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</row>
    <row r="480" spans="1:13" s="1" customFormat="1" x14ac:dyDescent="0.25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</row>
    <row r="481" spans="1:13" s="1" customFormat="1" x14ac:dyDescent="0.25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</row>
    <row r="482" spans="1:13" s="1" customFormat="1" x14ac:dyDescent="0.25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</row>
    <row r="483" spans="1:13" s="1" customFormat="1" x14ac:dyDescent="0.25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</row>
    <row r="484" spans="1:13" s="1" customFormat="1" x14ac:dyDescent="0.25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</row>
    <row r="485" spans="1:13" s="1" customFormat="1" x14ac:dyDescent="0.25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</row>
    <row r="486" spans="1:13" s="1" customFormat="1" x14ac:dyDescent="0.25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</row>
    <row r="487" spans="1:13" s="1" customFormat="1" x14ac:dyDescent="0.25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</row>
    <row r="488" spans="1:13" s="1" customFormat="1" x14ac:dyDescent="0.25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</row>
    <row r="489" spans="1:13" s="1" customFormat="1" x14ac:dyDescent="0.25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</row>
    <row r="490" spans="1:13" s="1" customFormat="1" x14ac:dyDescent="0.25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</row>
    <row r="491" spans="1:13" s="1" customFormat="1" x14ac:dyDescent="0.25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</row>
    <row r="492" spans="1:13" s="1" customFormat="1" x14ac:dyDescent="0.25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</row>
    <row r="493" spans="1:13" s="1" customFormat="1" x14ac:dyDescent="0.25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</row>
    <row r="494" spans="1:13" s="1" customFormat="1" x14ac:dyDescent="0.25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</row>
    <row r="495" spans="1:13" s="1" customFormat="1" x14ac:dyDescent="0.25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</row>
    <row r="496" spans="1:13" s="1" customFormat="1" x14ac:dyDescent="0.25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</row>
    <row r="497" spans="1:13" s="1" customFormat="1" x14ac:dyDescent="0.25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</row>
    <row r="498" spans="1:13" s="1" customFormat="1" x14ac:dyDescent="0.25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</row>
    <row r="499" spans="1:13" s="1" customFormat="1" x14ac:dyDescent="0.25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</row>
    <row r="500" spans="1:13" s="1" customFormat="1" x14ac:dyDescent="0.25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</row>
    <row r="501" spans="1:13" s="1" customFormat="1" x14ac:dyDescent="0.25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</row>
    <row r="502" spans="1:13" s="1" customFormat="1" x14ac:dyDescent="0.25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</row>
    <row r="503" spans="1:13" s="1" customFormat="1" x14ac:dyDescent="0.25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</row>
    <row r="504" spans="1:13" s="1" customFormat="1" x14ac:dyDescent="0.25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</row>
    <row r="505" spans="1:13" s="1" customFormat="1" x14ac:dyDescent="0.25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</row>
    <row r="506" spans="1:13" s="1" customFormat="1" x14ac:dyDescent="0.25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</row>
    <row r="507" spans="1:13" s="1" customFormat="1" x14ac:dyDescent="0.25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</row>
    <row r="508" spans="1:13" s="1" customFormat="1" x14ac:dyDescent="0.25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</row>
    <row r="509" spans="1:13" s="1" customFormat="1" x14ac:dyDescent="0.25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</row>
    <row r="510" spans="1:13" s="1" customFormat="1" x14ac:dyDescent="0.25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</row>
    <row r="511" spans="1:13" s="1" customFormat="1" x14ac:dyDescent="0.25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</row>
    <row r="512" spans="1:13" s="1" customFormat="1" x14ac:dyDescent="0.25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</row>
    <row r="513" spans="1:13" s="1" customFormat="1" x14ac:dyDescent="0.25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</row>
    <row r="514" spans="1:13" s="1" customFormat="1" x14ac:dyDescent="0.25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</row>
    <row r="515" spans="1:13" s="1" customFormat="1" x14ac:dyDescent="0.25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</row>
    <row r="516" spans="1:13" s="1" customFormat="1" x14ac:dyDescent="0.25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</row>
    <row r="517" spans="1:13" s="1" customFormat="1" x14ac:dyDescent="0.25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</row>
    <row r="518" spans="1:13" s="1" customFormat="1" x14ac:dyDescent="0.25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</row>
    <row r="519" spans="1:13" s="1" customFormat="1" x14ac:dyDescent="0.25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</row>
    <row r="520" spans="1:13" s="1" customFormat="1" x14ac:dyDescent="0.25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</row>
    <row r="521" spans="1:13" s="1" customFormat="1" x14ac:dyDescent="0.25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</row>
    <row r="522" spans="1:13" s="1" customFormat="1" x14ac:dyDescent="0.25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</row>
    <row r="523" spans="1:13" s="1" customFormat="1" x14ac:dyDescent="0.25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</row>
    <row r="524" spans="1:13" s="1" customFormat="1" x14ac:dyDescent="0.25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</row>
    <row r="525" spans="1:13" s="1" customFormat="1" x14ac:dyDescent="0.25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</row>
    <row r="526" spans="1:13" s="1" customFormat="1" x14ac:dyDescent="0.25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</row>
    <row r="527" spans="1:13" s="1" customFormat="1" x14ac:dyDescent="0.25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</row>
    <row r="528" spans="1:13" s="1" customFormat="1" x14ac:dyDescent="0.25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</row>
    <row r="529" spans="1:13" s="1" customFormat="1" x14ac:dyDescent="0.25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</row>
    <row r="530" spans="1:13" s="1" customFormat="1" x14ac:dyDescent="0.25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</row>
    <row r="531" spans="1:13" s="1" customFormat="1" x14ac:dyDescent="0.25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</row>
    <row r="532" spans="1:13" s="1" customFormat="1" x14ac:dyDescent="0.25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</row>
    <row r="533" spans="1:13" s="1" customFormat="1" x14ac:dyDescent="0.25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</row>
    <row r="534" spans="1:13" s="1" customFormat="1" x14ac:dyDescent="0.25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</row>
    <row r="535" spans="1:13" s="1" customFormat="1" x14ac:dyDescent="0.25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</row>
    <row r="536" spans="1:13" s="1" customFormat="1" x14ac:dyDescent="0.25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</row>
    <row r="537" spans="1:13" s="1" customFormat="1" x14ac:dyDescent="0.25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</row>
    <row r="538" spans="1:13" s="1" customFormat="1" x14ac:dyDescent="0.25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</row>
    <row r="539" spans="1:13" s="1" customFormat="1" x14ac:dyDescent="0.25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</row>
    <row r="540" spans="1:13" s="1" customFormat="1" x14ac:dyDescent="0.25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</row>
    <row r="541" spans="1:13" s="1" customFormat="1" x14ac:dyDescent="0.25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</row>
    <row r="542" spans="1:13" s="1" customFormat="1" x14ac:dyDescent="0.25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</row>
    <row r="543" spans="1:13" s="1" customFormat="1" x14ac:dyDescent="0.25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</row>
    <row r="544" spans="1:13" s="1" customFormat="1" x14ac:dyDescent="0.25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</row>
    <row r="545" spans="1:13" s="1" customFormat="1" x14ac:dyDescent="0.25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</row>
    <row r="546" spans="1:13" s="1" customFormat="1" x14ac:dyDescent="0.25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</row>
    <row r="547" spans="1:13" s="1" customFormat="1" x14ac:dyDescent="0.25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</row>
    <row r="548" spans="1:13" s="1" customFormat="1" x14ac:dyDescent="0.25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</row>
    <row r="549" spans="1:13" s="1" customFormat="1" x14ac:dyDescent="0.25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</row>
    <row r="550" spans="1:13" s="1" customFormat="1" x14ac:dyDescent="0.25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</row>
    <row r="551" spans="1:13" s="1" customFormat="1" x14ac:dyDescent="0.25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</row>
    <row r="552" spans="1:13" s="1" customFormat="1" x14ac:dyDescent="0.25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</row>
    <row r="553" spans="1:13" s="1" customFormat="1" x14ac:dyDescent="0.25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</row>
    <row r="554" spans="1:13" s="1" customFormat="1" x14ac:dyDescent="0.25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</row>
    <row r="555" spans="1:13" s="1" customFormat="1" x14ac:dyDescent="0.25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</row>
    <row r="556" spans="1:13" s="1" customFormat="1" x14ac:dyDescent="0.25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</row>
    <row r="557" spans="1:13" s="1" customFormat="1" x14ac:dyDescent="0.25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</row>
    <row r="558" spans="1:13" s="1" customFormat="1" x14ac:dyDescent="0.25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</row>
    <row r="559" spans="1:13" s="1" customFormat="1" x14ac:dyDescent="0.25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</row>
    <row r="560" spans="1:13" s="1" customFormat="1" x14ac:dyDescent="0.25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</row>
    <row r="561" spans="1:13" s="1" customFormat="1" x14ac:dyDescent="0.25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</row>
    <row r="562" spans="1:13" s="1" customFormat="1" x14ac:dyDescent="0.25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</row>
    <row r="563" spans="1:13" s="1" customFormat="1" x14ac:dyDescent="0.25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</row>
    <row r="564" spans="1:13" s="1" customFormat="1" x14ac:dyDescent="0.25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</row>
    <row r="565" spans="1:13" s="1" customFormat="1" x14ac:dyDescent="0.2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</row>
    <row r="566" spans="1:13" s="1" customFormat="1" x14ac:dyDescent="0.25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</row>
    <row r="567" spans="1:13" s="1" customFormat="1" x14ac:dyDescent="0.25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</row>
    <row r="568" spans="1:13" s="1" customFormat="1" x14ac:dyDescent="0.25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</row>
    <row r="569" spans="1:13" s="1" customFormat="1" x14ac:dyDescent="0.25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</row>
    <row r="570" spans="1:13" s="1" customFormat="1" x14ac:dyDescent="0.25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</row>
    <row r="571" spans="1:13" s="1" customFormat="1" x14ac:dyDescent="0.25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</row>
    <row r="572" spans="1:13" s="1" customFormat="1" x14ac:dyDescent="0.25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</row>
    <row r="573" spans="1:13" s="1" customFormat="1" x14ac:dyDescent="0.25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</row>
    <row r="574" spans="1:13" s="1" customFormat="1" x14ac:dyDescent="0.25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</row>
    <row r="575" spans="1:13" s="1" customFormat="1" x14ac:dyDescent="0.25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</row>
    <row r="576" spans="1:13" s="1" customFormat="1" x14ac:dyDescent="0.25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</row>
    <row r="577" spans="1:13" s="1" customFormat="1" x14ac:dyDescent="0.25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</row>
    <row r="578" spans="1:13" s="1" customFormat="1" x14ac:dyDescent="0.25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</row>
    <row r="579" spans="1:13" s="1" customFormat="1" x14ac:dyDescent="0.25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</row>
    <row r="580" spans="1:13" s="1" customFormat="1" x14ac:dyDescent="0.25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</row>
    <row r="581" spans="1:13" s="1" customFormat="1" x14ac:dyDescent="0.25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</row>
    <row r="582" spans="1:13" s="1" customFormat="1" x14ac:dyDescent="0.25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</row>
    <row r="583" spans="1:13" s="1" customFormat="1" x14ac:dyDescent="0.25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</row>
    <row r="584" spans="1:13" s="1" customFormat="1" x14ac:dyDescent="0.25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</row>
    <row r="585" spans="1:13" s="1" customFormat="1" x14ac:dyDescent="0.25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</row>
    <row r="586" spans="1:13" s="1" customFormat="1" x14ac:dyDescent="0.25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</row>
    <row r="587" spans="1:13" s="1" customFormat="1" x14ac:dyDescent="0.25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</row>
    <row r="588" spans="1:13" s="1" customFormat="1" x14ac:dyDescent="0.25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</row>
    <row r="589" spans="1:13" s="1" customFormat="1" x14ac:dyDescent="0.25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</row>
    <row r="590" spans="1:13" s="1" customFormat="1" x14ac:dyDescent="0.25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</row>
    <row r="591" spans="1:13" s="1" customFormat="1" x14ac:dyDescent="0.25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</row>
    <row r="592" spans="1:13" s="1" customFormat="1" x14ac:dyDescent="0.25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</row>
    <row r="593" spans="1:13" s="1" customFormat="1" x14ac:dyDescent="0.25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</row>
    <row r="594" spans="1:13" s="1" customFormat="1" x14ac:dyDescent="0.25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</row>
    <row r="595" spans="1:13" s="1" customFormat="1" x14ac:dyDescent="0.25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</row>
    <row r="596" spans="1:13" s="1" customFormat="1" x14ac:dyDescent="0.25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</row>
    <row r="597" spans="1:13" s="1" customFormat="1" x14ac:dyDescent="0.25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</row>
    <row r="598" spans="1:13" s="1" customFormat="1" x14ac:dyDescent="0.25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</row>
    <row r="599" spans="1:13" s="1" customFormat="1" x14ac:dyDescent="0.25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</row>
    <row r="600" spans="1:13" s="1" customForma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</row>
    <row r="601" spans="1:13" s="1" customForma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</row>
    <row r="602" spans="1:13" s="1" customFormat="1" x14ac:dyDescent="0.25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</row>
    <row r="603" spans="1:13" s="1" customFormat="1" x14ac:dyDescent="0.25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</row>
    <row r="604" spans="1:13" s="1" customFormat="1" x14ac:dyDescent="0.25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</row>
    <row r="605" spans="1:13" s="1" customFormat="1" x14ac:dyDescent="0.25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</row>
    <row r="606" spans="1:13" s="1" customFormat="1" x14ac:dyDescent="0.25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</row>
    <row r="607" spans="1:13" s="1" customFormat="1" x14ac:dyDescent="0.25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</row>
    <row r="608" spans="1:13" s="1" customFormat="1" x14ac:dyDescent="0.25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</row>
    <row r="609" spans="1:13" s="1" customFormat="1" x14ac:dyDescent="0.25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</row>
    <row r="610" spans="1:13" s="1" customFormat="1" x14ac:dyDescent="0.25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</row>
    <row r="611" spans="1:13" s="1" customFormat="1" x14ac:dyDescent="0.25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</row>
    <row r="612" spans="1:13" s="1" customFormat="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</row>
    <row r="613" spans="1:13" s="1" customFormat="1" x14ac:dyDescent="0.25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</row>
    <row r="614" spans="1:13" s="1" customFormat="1" x14ac:dyDescent="0.25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</row>
    <row r="615" spans="1:13" s="1" customFormat="1" x14ac:dyDescent="0.25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</row>
    <row r="616" spans="1:13" s="1" customFormat="1" x14ac:dyDescent="0.25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</row>
    <row r="617" spans="1:13" s="1" customFormat="1" x14ac:dyDescent="0.25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</row>
    <row r="618" spans="1:13" s="1" customFormat="1" x14ac:dyDescent="0.25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</row>
    <row r="619" spans="1:13" s="1" customFormat="1" x14ac:dyDescent="0.25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</row>
    <row r="620" spans="1:13" s="1" customFormat="1" x14ac:dyDescent="0.25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</row>
    <row r="621" spans="1:13" s="1" customFormat="1" x14ac:dyDescent="0.25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</row>
    <row r="622" spans="1:13" s="1" customFormat="1" x14ac:dyDescent="0.25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</row>
    <row r="623" spans="1:13" s="1" customFormat="1" x14ac:dyDescent="0.25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</row>
    <row r="624" spans="1:13" s="1" customFormat="1" x14ac:dyDescent="0.25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</row>
    <row r="625" spans="1:13" s="1" customFormat="1" x14ac:dyDescent="0.25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</row>
    <row r="626" spans="1:13" s="1" customFormat="1" x14ac:dyDescent="0.25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</row>
    <row r="627" spans="1:13" s="1" customFormat="1" x14ac:dyDescent="0.25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</row>
    <row r="628" spans="1:13" s="1" customFormat="1" x14ac:dyDescent="0.25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</row>
    <row r="629" spans="1:13" s="1" customFormat="1" x14ac:dyDescent="0.25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</row>
    <row r="630" spans="1:13" s="1" customFormat="1" x14ac:dyDescent="0.25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</row>
    <row r="631" spans="1:13" s="1" customFormat="1" x14ac:dyDescent="0.25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</row>
    <row r="632" spans="1:13" s="1" customFormat="1" x14ac:dyDescent="0.25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</row>
    <row r="633" spans="1:13" s="1" customFormat="1" x14ac:dyDescent="0.25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</row>
    <row r="634" spans="1:13" s="1" customFormat="1" x14ac:dyDescent="0.25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</row>
    <row r="635" spans="1:13" s="1" customFormat="1" x14ac:dyDescent="0.25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</row>
    <row r="636" spans="1:13" s="1" customFormat="1" x14ac:dyDescent="0.25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</row>
    <row r="637" spans="1:13" s="1" customFormat="1" x14ac:dyDescent="0.25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</row>
    <row r="638" spans="1:13" s="1" customFormat="1" x14ac:dyDescent="0.25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</row>
    <row r="639" spans="1:13" s="1" customFormat="1" x14ac:dyDescent="0.25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</row>
    <row r="640" spans="1:13" s="1" customFormat="1" x14ac:dyDescent="0.25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</row>
    <row r="641" spans="1:13" s="1" customFormat="1" x14ac:dyDescent="0.25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</row>
    <row r="642" spans="1:13" s="1" customFormat="1" x14ac:dyDescent="0.25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</row>
    <row r="643" spans="1:13" s="1" customFormat="1" x14ac:dyDescent="0.25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</row>
    <row r="644" spans="1:13" s="1" customFormat="1" x14ac:dyDescent="0.25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</row>
    <row r="645" spans="1:13" s="1" customFormat="1" x14ac:dyDescent="0.25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</row>
    <row r="646" spans="1:13" s="1" customFormat="1" x14ac:dyDescent="0.25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</row>
    <row r="647" spans="1:13" s="1" customFormat="1" x14ac:dyDescent="0.25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</row>
    <row r="648" spans="1:13" s="1" customFormat="1" x14ac:dyDescent="0.25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</row>
    <row r="649" spans="1:13" s="1" customFormat="1" x14ac:dyDescent="0.25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</row>
    <row r="650" spans="1:13" s="1" customFormat="1" x14ac:dyDescent="0.25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</row>
    <row r="651" spans="1:13" s="1" customFormat="1" x14ac:dyDescent="0.25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</row>
    <row r="652" spans="1:13" s="1" customFormat="1" x14ac:dyDescent="0.25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</row>
    <row r="653" spans="1:13" s="1" customFormat="1" x14ac:dyDescent="0.25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</row>
    <row r="654" spans="1:13" s="1" customFormat="1" x14ac:dyDescent="0.25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</row>
    <row r="655" spans="1:13" s="1" customFormat="1" x14ac:dyDescent="0.25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</row>
    <row r="656" spans="1:13" s="1" customFormat="1" x14ac:dyDescent="0.25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</row>
    <row r="657" spans="1:13" s="1" customFormat="1" x14ac:dyDescent="0.25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</row>
    <row r="658" spans="1:13" s="1" customFormat="1" x14ac:dyDescent="0.25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</row>
    <row r="659" spans="1:13" s="1" customFormat="1" x14ac:dyDescent="0.25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</row>
    <row r="660" spans="1:13" s="1" customFormat="1" x14ac:dyDescent="0.25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</row>
    <row r="661" spans="1:13" s="1" customFormat="1" x14ac:dyDescent="0.25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</row>
    <row r="662" spans="1:13" s="1" customFormat="1" x14ac:dyDescent="0.25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</row>
    <row r="663" spans="1:13" s="1" customFormat="1" x14ac:dyDescent="0.25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</row>
    <row r="664" spans="1:13" s="1" customFormat="1" x14ac:dyDescent="0.25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</row>
    <row r="665" spans="1:13" s="1" customFormat="1" x14ac:dyDescent="0.25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</row>
    <row r="666" spans="1:13" s="1" customFormat="1" x14ac:dyDescent="0.25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</row>
    <row r="667" spans="1:13" s="1" customFormat="1" x14ac:dyDescent="0.25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</row>
    <row r="668" spans="1:13" s="1" customFormat="1" x14ac:dyDescent="0.25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</row>
    <row r="669" spans="1:13" s="1" customFormat="1" x14ac:dyDescent="0.25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</row>
    <row r="670" spans="1:13" s="1" customFormat="1" x14ac:dyDescent="0.25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</row>
    <row r="671" spans="1:13" s="1" customFormat="1" x14ac:dyDescent="0.25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</row>
    <row r="672" spans="1:13" s="1" customFormat="1" x14ac:dyDescent="0.25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</row>
    <row r="673" spans="1:13" s="1" customFormat="1" x14ac:dyDescent="0.25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</row>
    <row r="674" spans="1:13" s="1" customFormat="1" x14ac:dyDescent="0.25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</row>
    <row r="675" spans="1:13" s="1" customFormat="1" x14ac:dyDescent="0.25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</row>
    <row r="676" spans="1:13" s="1" customFormat="1" x14ac:dyDescent="0.25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</row>
    <row r="677" spans="1:13" s="1" customFormat="1" x14ac:dyDescent="0.25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</row>
    <row r="678" spans="1:13" s="1" customFormat="1" x14ac:dyDescent="0.25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</row>
    <row r="679" spans="1:13" s="1" customFormat="1" x14ac:dyDescent="0.25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</row>
    <row r="680" spans="1:13" s="1" customFormat="1" x14ac:dyDescent="0.25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</row>
    <row r="681" spans="1:13" s="1" customFormat="1" x14ac:dyDescent="0.25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</row>
    <row r="682" spans="1:13" s="1" customFormat="1" x14ac:dyDescent="0.25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</row>
    <row r="683" spans="1:13" s="1" customFormat="1" x14ac:dyDescent="0.25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</row>
    <row r="684" spans="1:13" s="1" customFormat="1" x14ac:dyDescent="0.25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</row>
    <row r="685" spans="1:13" s="1" customFormat="1" x14ac:dyDescent="0.25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</row>
    <row r="686" spans="1:13" s="1" customFormat="1" x14ac:dyDescent="0.25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</row>
    <row r="687" spans="1:13" s="1" customFormat="1" x14ac:dyDescent="0.25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</row>
  </sheetData>
  <autoFilter ref="A8:M396"/>
  <mergeCells count="12">
    <mergeCell ref="A398:M398"/>
    <mergeCell ref="A400:M400"/>
    <mergeCell ref="A401:M401"/>
    <mergeCell ref="B4:L4"/>
    <mergeCell ref="B2:L2"/>
    <mergeCell ref="B3:L3"/>
    <mergeCell ref="A5:M5"/>
    <mergeCell ref="A6:A7"/>
    <mergeCell ref="B6:B7"/>
    <mergeCell ref="C6:C7"/>
    <mergeCell ref="D6:D7"/>
    <mergeCell ref="E6:M6"/>
  </mergeCells>
  <pageMargins left="0.23622047244094491" right="0.23622047244094491" top="0.74803149606299213" bottom="0.74803149606299213" header="0.31496062992125984" footer="0.31496062992125984"/>
  <pageSetup paperSize="9" scale="71" fitToHeight="0" orientation="portrait" r:id="rId1"/>
  <headerFooter alignWithMargins="0"/>
  <rowBreaks count="2" manualBreakCount="2">
    <brk id="126" max="16383" man="1"/>
    <brk id="226" max="16383" man="1"/>
  </rowBreaks>
  <colBreaks count="1" manualBreakCount="1">
    <brk id="2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Для субъекта АПК</vt:lpstr>
      <vt:lpstr>'Для субъекта АПК'!Заголовки_для_печати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Харитонова Екатерина Андреевна</dc:creator>
  <cp:lastModifiedBy>Лозневая Елена Владимировна</cp:lastModifiedBy>
  <cp:lastPrinted>2022-11-22T05:56:33Z</cp:lastPrinted>
  <dcterms:created xsi:type="dcterms:W3CDTF">2022-02-17T07:39:09Z</dcterms:created>
  <dcterms:modified xsi:type="dcterms:W3CDTF">2022-11-22T05:56:52Z</dcterms:modified>
</cp:coreProperties>
</file>