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30720" windowHeight="13404"/>
  </bookViews>
  <sheets>
    <sheet name="Структура на 2023 год" sheetId="4" r:id="rId1"/>
  </sheets>
  <definedNames>
    <definedName name="_xlnm._FilterDatabase" localSheetId="0" hidden="1">'Структура на 2023 год'!$A$5:$AV$5</definedName>
    <definedName name="_xlnm.Print_Titles" localSheetId="0">'Структура на 2023 год'!$A:$B,'Структура на 2023 год'!$3:$5</definedName>
    <definedName name="_xlnm.Print_Area" localSheetId="0">'Структура на 2023 год'!$A$1:$AV$6</definedName>
  </definedNames>
  <calcPr calcId="162913"/>
</workbook>
</file>

<file path=xl/calcChain.xml><?xml version="1.0" encoding="utf-8"?>
<calcChain xmlns="http://schemas.openxmlformats.org/spreadsheetml/2006/main">
  <c r="AL6" i="4" l="1"/>
  <c r="AF6" i="4" s="1"/>
  <c r="Y6" i="4"/>
  <c r="O6" i="4"/>
  <c r="J6" i="4" s="1"/>
  <c r="AQ6" i="4" s="1"/>
  <c r="E6" i="4"/>
  <c r="D6" i="4" s="1"/>
  <c r="AS6" i="4" l="1"/>
  <c r="C6" i="4"/>
  <c r="AT6" i="4" l="1"/>
  <c r="AV6" i="4" s="1"/>
</calcChain>
</file>

<file path=xl/sharedStrings.xml><?xml version="1.0" encoding="utf-8"?>
<sst xmlns="http://schemas.openxmlformats.org/spreadsheetml/2006/main" count="53" uniqueCount="52">
  <si>
    <t>в том числе</t>
  </si>
  <si>
    <t>Всего ярового сева</t>
  </si>
  <si>
    <t>ячмень</t>
  </si>
  <si>
    <t>овес</t>
  </si>
  <si>
    <t>гречиха</t>
  </si>
  <si>
    <t>просо</t>
  </si>
  <si>
    <t>корнеплоды</t>
  </si>
  <si>
    <t>тритикале</t>
  </si>
  <si>
    <t>Зерновые всего</t>
  </si>
  <si>
    <t>Картофель</t>
  </si>
  <si>
    <t>Овощи</t>
  </si>
  <si>
    <t>Технические культуры всего</t>
  </si>
  <si>
    <t>в т. ч. рапс</t>
  </si>
  <si>
    <t>Кормовые всего</t>
  </si>
  <si>
    <t>прочие силосные</t>
  </si>
  <si>
    <t>однолетние травы</t>
  </si>
  <si>
    <t>озимые зерновые на корм</t>
  </si>
  <si>
    <t>многолетние травы прошлых лет</t>
  </si>
  <si>
    <t>многолетние беспокровные</t>
  </si>
  <si>
    <t>зернобобовые всего</t>
  </si>
  <si>
    <t>прочие зернобобовые</t>
  </si>
  <si>
    <t>в т. ч. озимая рожь</t>
  </si>
  <si>
    <t>озимая пшеница</t>
  </si>
  <si>
    <t>Яровые зерновые                                                          и зернобобовые  всего</t>
  </si>
  <si>
    <t>в т. ч.: пшеница</t>
  </si>
  <si>
    <t>бобы</t>
  </si>
  <si>
    <t>подсолнечник</t>
  </si>
  <si>
    <t>Кроме того подпокровный посев многолетних трав</t>
  </si>
  <si>
    <t>люпин</t>
  </si>
  <si>
    <t>прочие зерновые</t>
  </si>
  <si>
    <t>рыжик</t>
  </si>
  <si>
    <t>горчица</t>
  </si>
  <si>
    <t>% (гр. 38 / гр. 37)</t>
  </si>
  <si>
    <t>гектары</t>
  </si>
  <si>
    <t>до 5 лет пользования</t>
  </si>
  <si>
    <t>более 5 лет пользования</t>
  </si>
  <si>
    <t>в т.ч.озимые зерновые (гр.6+гр.7 +гр.8)</t>
  </si>
  <si>
    <t>прочие озимые</t>
  </si>
  <si>
    <t>кукуруза на зерно</t>
  </si>
  <si>
    <t>соя</t>
  </si>
  <si>
    <t>прочие</t>
  </si>
  <si>
    <t>Район</t>
  </si>
  <si>
    <t>Озимые всего (посева 20221 года)</t>
  </si>
  <si>
    <t>в т.ч.: горох</t>
  </si>
  <si>
    <t>в т.ч. по ресурсосберегающей технологии</t>
  </si>
  <si>
    <t>в т.ч.: кукуруза на силос</t>
  </si>
  <si>
    <t>Планируемая площадь низкопродуктивной пашни (чистые пары)</t>
  </si>
  <si>
    <t xml:space="preserve">Плановая структура посевных площадей сельскохозяйственных культур под урожай 2023 года в _________________________ районе 
</t>
  </si>
  <si>
    <t>Наименование хозяйства</t>
  </si>
  <si>
    <t>Вся посевная площадь под урожай 2024 года</t>
  </si>
  <si>
    <t>Ожидаемая площадь используемой пашни в 2024 году всего</t>
  </si>
  <si>
    <t xml:space="preserve">Плановая структура посевных площадей сельскохозяйственных культур под урожай текущего года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</si>
</sst>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2" fillId="0" borderId="0" xfId="1" applyFont="1"/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textRotation="90" wrapText="1"/>
    </xf>
    <xf numFmtId="1" fontId="2" fillId="0" borderId="1" xfId="1" applyNumberFormat="1" applyFont="1" applyFill="1" applyBorder="1" applyAlignment="1">
      <alignment horizontal="center" vertical="center"/>
    </xf>
    <xf numFmtId="1" fontId="2" fillId="0" borderId="1" xfId="1" applyNumberFormat="1" applyFont="1" applyFill="1" applyBorder="1" applyAlignment="1">
      <alignment horizontal="center" vertical="center" wrapText="1"/>
    </xf>
    <xf numFmtId="1" fontId="2" fillId="0" borderId="2" xfId="1" applyNumberFormat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/>
    </xf>
    <xf numFmtId="0" fontId="2" fillId="0" borderId="0" xfId="1" applyFont="1" applyAlignment="1">
      <alignment horizontal="left" vertical="center" wrapText="1"/>
    </xf>
    <xf numFmtId="0" fontId="2" fillId="2" borderId="0" xfId="1" applyFont="1" applyFill="1"/>
    <xf numFmtId="1" fontId="3" fillId="2" borderId="1" xfId="1" applyNumberFormat="1" applyFont="1" applyFill="1" applyBorder="1" applyAlignment="1">
      <alignment horizontal="center" vertical="center"/>
    </xf>
    <xf numFmtId="0" fontId="2" fillId="3" borderId="0" xfId="1" applyFont="1" applyFill="1"/>
    <xf numFmtId="0" fontId="2" fillId="3" borderId="0" xfId="1" applyFont="1" applyFill="1" applyAlignment="1">
      <alignment horizontal="left" vertical="center" wrapText="1"/>
    </xf>
    <xf numFmtId="0" fontId="2" fillId="0" borderId="0" xfId="1" applyFont="1" applyAlignment="1">
      <alignment horizontal="center" vertical="center"/>
    </xf>
    <xf numFmtId="0" fontId="2" fillId="0" borderId="1" xfId="1" applyFont="1" applyFill="1" applyBorder="1" applyAlignment="1">
      <alignment horizontal="center" vertical="center" wrapText="1"/>
    </xf>
    <xf numFmtId="1" fontId="2" fillId="2" borderId="1" xfId="1" applyNumberFormat="1" applyFont="1" applyFill="1" applyBorder="1" applyAlignment="1">
      <alignment horizontal="center" vertical="center" wrapText="1"/>
    </xf>
    <xf numFmtId="164" fontId="2" fillId="2" borderId="1" xfId="1" applyNumberFormat="1" applyFont="1" applyFill="1" applyBorder="1" applyAlignment="1">
      <alignment horizontal="center" vertical="center"/>
    </xf>
    <xf numFmtId="0" fontId="6" fillId="3" borderId="0" xfId="1" applyFont="1" applyFill="1" applyAlignment="1">
      <alignment horizontal="left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textRotation="90" wrapText="1"/>
    </xf>
    <xf numFmtId="0" fontId="2" fillId="0" borderId="2" xfId="1" applyFont="1" applyBorder="1" applyAlignment="1">
      <alignment horizontal="center" vertical="center" textRotation="90" wrapText="1"/>
    </xf>
    <xf numFmtId="0" fontId="2" fillId="3" borderId="0" xfId="1" applyFont="1" applyFill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textRotation="90" wrapText="1"/>
    </xf>
    <xf numFmtId="1" fontId="2" fillId="2" borderId="2" xfId="1" applyNumberFormat="1" applyFont="1" applyFill="1" applyBorder="1" applyAlignment="1">
      <alignment horizontal="center" vertical="center" wrapText="1"/>
    </xf>
    <xf numFmtId="0" fontId="4" fillId="3" borderId="0" xfId="1" applyFont="1" applyFill="1" applyAlignment="1">
      <alignment vertical="center"/>
    </xf>
    <xf numFmtId="0" fontId="4" fillId="3" borderId="0" xfId="1" applyFont="1" applyFill="1" applyAlignment="1">
      <alignment wrapText="1"/>
    </xf>
    <xf numFmtId="0" fontId="4" fillId="3" borderId="5" xfId="1" applyFont="1" applyFill="1" applyBorder="1" applyAlignment="1">
      <alignment horizontal="center"/>
    </xf>
    <xf numFmtId="0" fontId="3" fillId="2" borderId="3" xfId="1" applyFont="1" applyFill="1" applyBorder="1" applyAlignment="1">
      <alignment horizontal="center" vertical="center" textRotation="90" wrapText="1"/>
    </xf>
    <xf numFmtId="0" fontId="3" fillId="2" borderId="2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textRotation="90" wrapText="1"/>
    </xf>
    <xf numFmtId="0" fontId="2" fillId="0" borderId="1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textRotation="90" wrapText="1"/>
    </xf>
    <xf numFmtId="0" fontId="2" fillId="0" borderId="2" xfId="1" applyFont="1" applyBorder="1" applyAlignment="1">
      <alignment horizontal="center" vertical="center" textRotation="90" wrapText="1"/>
    </xf>
    <xf numFmtId="0" fontId="3" fillId="2" borderId="2" xfId="1" applyFont="1" applyFill="1" applyBorder="1" applyAlignment="1">
      <alignment horizontal="center" vertical="center" textRotation="90" wrapText="1"/>
    </xf>
    <xf numFmtId="0" fontId="2" fillId="2" borderId="1" xfId="1" applyFont="1" applyFill="1" applyBorder="1" applyAlignment="1">
      <alignment horizontal="center" vertical="center" textRotation="90" wrapText="1"/>
    </xf>
    <xf numFmtId="0" fontId="5" fillId="0" borderId="1" xfId="1" applyFont="1" applyBorder="1" applyAlignment="1">
      <alignment horizontal="center" vertical="center" textRotation="90" wrapText="1"/>
    </xf>
    <xf numFmtId="0" fontId="4" fillId="3" borderId="0" xfId="1" applyFont="1" applyFill="1" applyAlignment="1">
      <alignment horizont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3" fillId="2" borderId="4" xfId="1" applyFont="1" applyFill="1" applyBorder="1" applyAlignment="1">
      <alignment horizontal="center" vertical="center" textRotation="90" wrapText="1"/>
    </xf>
    <xf numFmtId="0" fontId="2" fillId="2" borderId="3" xfId="1" applyFont="1" applyFill="1" applyBorder="1" applyAlignment="1">
      <alignment horizontal="center" vertical="center" textRotation="90" wrapText="1"/>
    </xf>
    <xf numFmtId="0" fontId="2" fillId="2" borderId="2" xfId="1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BF6"/>
  <sheetViews>
    <sheetView showZeros="0" tabSelected="1" view="pageBreakPreview" zoomScale="75" zoomScaleNormal="75" zoomScaleSheetLayoutView="75" workbookViewId="0">
      <selection activeCell="A7" sqref="A7:XFD44"/>
    </sheetView>
  </sheetViews>
  <sheetFormatPr defaultColWidth="9.109375" defaultRowHeight="13.8" x14ac:dyDescent="0.25"/>
  <cols>
    <col min="1" max="1" width="20.5546875" style="13" customWidth="1"/>
    <col min="2" max="2" width="32.6640625" style="8" customWidth="1"/>
    <col min="3" max="3" width="15.33203125" style="9" customWidth="1"/>
    <col min="4" max="4" width="13.88671875" style="9" customWidth="1"/>
    <col min="5" max="5" width="11.109375" style="9" customWidth="1"/>
    <col min="6" max="6" width="10.88671875" style="1" customWidth="1"/>
    <col min="7" max="7" width="13.109375" style="1" customWidth="1"/>
    <col min="8" max="8" width="9.5546875" style="1" customWidth="1"/>
    <col min="9" max="9" width="8" style="1" bestFit="1" customWidth="1"/>
    <col min="10" max="10" width="17.6640625" style="9" customWidth="1"/>
    <col min="11" max="13" width="8.44140625" style="1" bestFit="1" customWidth="1"/>
    <col min="14" max="14" width="11.109375" style="1" customWidth="1"/>
    <col min="15" max="15" width="10.88671875" style="9" customWidth="1"/>
    <col min="16" max="16" width="8.44140625" style="1" bestFit="1" customWidth="1"/>
    <col min="17" max="19" width="7.33203125" style="1" customWidth="1"/>
    <col min="20" max="20" width="8.44140625" style="1" bestFit="1" customWidth="1"/>
    <col min="21" max="22" width="7.33203125" style="1" customWidth="1"/>
    <col min="23" max="23" width="9.5546875" style="1" customWidth="1"/>
    <col min="24" max="24" width="9.88671875" style="1" customWidth="1"/>
    <col min="25" max="25" width="12.6640625" style="9" customWidth="1"/>
    <col min="26" max="26" width="8.44140625" style="1" customWidth="1"/>
    <col min="27" max="30" width="7.5546875" style="1" customWidth="1"/>
    <col min="31" max="31" width="6.5546875" style="1" customWidth="1"/>
    <col min="32" max="32" width="12.44140625" style="9" customWidth="1"/>
    <col min="33" max="33" width="11" style="1" customWidth="1"/>
    <col min="34" max="34" width="9.88671875" style="1" bestFit="1" customWidth="1"/>
    <col min="35" max="35" width="8.44140625" style="1" customWidth="1"/>
    <col min="36" max="36" width="12.109375" style="1" customWidth="1"/>
    <col min="37" max="37" width="11.44140625" style="1" customWidth="1"/>
    <col min="38" max="38" width="9.109375" style="1" customWidth="1"/>
    <col min="39" max="39" width="12.88671875" style="1" customWidth="1"/>
    <col min="40" max="40" width="12.44140625" style="1" customWidth="1"/>
    <col min="41" max="41" width="11.33203125" style="1" bestFit="1" customWidth="1"/>
    <col min="42" max="42" width="12.109375" style="1" customWidth="1"/>
    <col min="43" max="43" width="11.44140625" style="9" customWidth="1"/>
    <col min="44" max="44" width="8.88671875" style="1" customWidth="1"/>
    <col min="45" max="45" width="12.33203125" style="9" customWidth="1"/>
    <col min="46" max="46" width="14.6640625" style="9" customWidth="1"/>
    <col min="47" max="47" width="12.33203125" style="1" customWidth="1"/>
    <col min="48" max="48" width="14.5546875" style="1" customWidth="1"/>
    <col min="49" max="16384" width="9.109375" style="1"/>
  </cols>
  <sheetData>
    <row r="1" spans="1:58" s="11" customFormat="1" ht="46.8" customHeight="1" x14ac:dyDescent="0.35">
      <c r="B1" s="25"/>
      <c r="C1" s="37" t="s">
        <v>51</v>
      </c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17"/>
      <c r="W1" s="26"/>
      <c r="X1" s="26"/>
      <c r="Y1" s="26"/>
      <c r="Z1" s="26"/>
      <c r="AA1" s="26"/>
      <c r="AB1" s="26"/>
      <c r="AC1" s="26"/>
      <c r="AD1" s="37" t="s">
        <v>47</v>
      </c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  <c r="AW1" s="26"/>
      <c r="AX1" s="26"/>
      <c r="AY1" s="26"/>
      <c r="AZ1" s="26"/>
      <c r="BA1" s="26"/>
      <c r="BB1" s="26"/>
      <c r="BC1" s="26"/>
      <c r="BD1" s="26"/>
      <c r="BE1" s="26"/>
      <c r="BF1" s="26"/>
    </row>
    <row r="2" spans="1:58" s="11" customFormat="1" ht="17.25" customHeight="1" x14ac:dyDescent="0.35">
      <c r="A2" s="21"/>
      <c r="B2" s="12"/>
      <c r="AS2" s="27" t="s">
        <v>33</v>
      </c>
      <c r="AT2" s="27"/>
      <c r="AU2" s="27"/>
      <c r="AV2" s="27"/>
    </row>
    <row r="3" spans="1:58" ht="19.5" customHeight="1" x14ac:dyDescent="0.25">
      <c r="A3" s="38" t="s">
        <v>41</v>
      </c>
      <c r="B3" s="31" t="s">
        <v>48</v>
      </c>
      <c r="C3" s="28" t="s">
        <v>8</v>
      </c>
      <c r="D3" s="28" t="s">
        <v>42</v>
      </c>
      <c r="E3" s="41" t="s">
        <v>36</v>
      </c>
      <c r="F3" s="32" t="s">
        <v>21</v>
      </c>
      <c r="G3" s="32" t="s">
        <v>22</v>
      </c>
      <c r="H3" s="32" t="s">
        <v>7</v>
      </c>
      <c r="I3" s="19"/>
      <c r="J3" s="28" t="s">
        <v>23</v>
      </c>
      <c r="K3" s="31" t="s">
        <v>0</v>
      </c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28" t="s">
        <v>9</v>
      </c>
      <c r="X3" s="28" t="s">
        <v>10</v>
      </c>
      <c r="Y3" s="28" t="s">
        <v>11</v>
      </c>
      <c r="Z3" s="32" t="s">
        <v>12</v>
      </c>
      <c r="AA3" s="32" t="s">
        <v>26</v>
      </c>
      <c r="AB3" s="32" t="s">
        <v>30</v>
      </c>
      <c r="AC3" s="32" t="s">
        <v>31</v>
      </c>
      <c r="AD3" s="32" t="s">
        <v>39</v>
      </c>
      <c r="AE3" s="32" t="s">
        <v>40</v>
      </c>
      <c r="AF3" s="28" t="s">
        <v>13</v>
      </c>
      <c r="AG3" s="31" t="s">
        <v>0</v>
      </c>
      <c r="AH3" s="31"/>
      <c r="AI3" s="31"/>
      <c r="AJ3" s="31"/>
      <c r="AK3" s="31"/>
      <c r="AL3" s="31"/>
      <c r="AM3" s="31"/>
      <c r="AN3" s="31"/>
      <c r="AO3" s="31"/>
      <c r="AP3" s="32" t="s">
        <v>27</v>
      </c>
      <c r="AQ3" s="28" t="s">
        <v>1</v>
      </c>
      <c r="AR3" s="30" t="s">
        <v>44</v>
      </c>
      <c r="AS3" s="35" t="s">
        <v>32</v>
      </c>
      <c r="AT3" s="28" t="s">
        <v>49</v>
      </c>
      <c r="AU3" s="36" t="s">
        <v>46</v>
      </c>
      <c r="AV3" s="40" t="s">
        <v>50</v>
      </c>
    </row>
    <row r="4" spans="1:58" s="13" customFormat="1" ht="116.25" customHeight="1" x14ac:dyDescent="0.3">
      <c r="A4" s="39"/>
      <c r="B4" s="31"/>
      <c r="C4" s="29"/>
      <c r="D4" s="29"/>
      <c r="E4" s="42"/>
      <c r="F4" s="33"/>
      <c r="G4" s="33"/>
      <c r="H4" s="33"/>
      <c r="I4" s="20" t="s">
        <v>37</v>
      </c>
      <c r="J4" s="29"/>
      <c r="K4" s="3" t="s">
        <v>24</v>
      </c>
      <c r="L4" s="3" t="s">
        <v>2</v>
      </c>
      <c r="M4" s="3" t="s">
        <v>3</v>
      </c>
      <c r="N4" s="3" t="s">
        <v>38</v>
      </c>
      <c r="O4" s="23" t="s">
        <v>19</v>
      </c>
      <c r="P4" s="3" t="s">
        <v>43</v>
      </c>
      <c r="Q4" s="3" t="s">
        <v>25</v>
      </c>
      <c r="R4" s="3" t="s">
        <v>28</v>
      </c>
      <c r="S4" s="3" t="s">
        <v>20</v>
      </c>
      <c r="T4" s="3" t="s">
        <v>4</v>
      </c>
      <c r="U4" s="3" t="s">
        <v>5</v>
      </c>
      <c r="V4" s="3" t="s">
        <v>29</v>
      </c>
      <c r="W4" s="34"/>
      <c r="X4" s="34"/>
      <c r="Y4" s="34"/>
      <c r="Z4" s="33"/>
      <c r="AA4" s="33"/>
      <c r="AB4" s="33"/>
      <c r="AC4" s="33"/>
      <c r="AD4" s="33"/>
      <c r="AE4" s="33"/>
      <c r="AF4" s="34"/>
      <c r="AG4" s="3" t="s">
        <v>45</v>
      </c>
      <c r="AH4" s="3" t="s">
        <v>14</v>
      </c>
      <c r="AI4" s="3" t="s">
        <v>6</v>
      </c>
      <c r="AJ4" s="3" t="s">
        <v>15</v>
      </c>
      <c r="AK4" s="3" t="s">
        <v>16</v>
      </c>
      <c r="AL4" s="23" t="s">
        <v>17</v>
      </c>
      <c r="AM4" s="3" t="s">
        <v>34</v>
      </c>
      <c r="AN4" s="3" t="s">
        <v>35</v>
      </c>
      <c r="AO4" s="3" t="s">
        <v>18</v>
      </c>
      <c r="AP4" s="33"/>
      <c r="AQ4" s="29"/>
      <c r="AR4" s="30"/>
      <c r="AS4" s="35"/>
      <c r="AT4" s="29"/>
      <c r="AU4" s="36"/>
      <c r="AV4" s="40"/>
    </row>
    <row r="5" spans="1:58" s="13" customFormat="1" ht="13.5" customHeight="1" x14ac:dyDescent="0.3">
      <c r="A5" s="2"/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  <c r="O5" s="2">
        <v>15</v>
      </c>
      <c r="P5" s="2">
        <v>16</v>
      </c>
      <c r="Q5" s="2">
        <v>17</v>
      </c>
      <c r="R5" s="2">
        <v>18</v>
      </c>
      <c r="S5" s="2">
        <v>19</v>
      </c>
      <c r="T5" s="2">
        <v>20</v>
      </c>
      <c r="U5" s="2">
        <v>21</v>
      </c>
      <c r="V5" s="2">
        <v>22</v>
      </c>
      <c r="W5" s="18">
        <v>23</v>
      </c>
      <c r="X5" s="18">
        <v>24</v>
      </c>
      <c r="Y5" s="2">
        <v>25</v>
      </c>
      <c r="Z5" s="2">
        <v>26</v>
      </c>
      <c r="AA5" s="2">
        <v>27</v>
      </c>
      <c r="AB5" s="2">
        <v>28</v>
      </c>
      <c r="AC5" s="2">
        <v>29</v>
      </c>
      <c r="AD5" s="2">
        <v>30</v>
      </c>
      <c r="AE5" s="2">
        <v>31</v>
      </c>
      <c r="AF5" s="2">
        <v>32</v>
      </c>
      <c r="AG5" s="2">
        <v>33</v>
      </c>
      <c r="AH5" s="2">
        <v>34</v>
      </c>
      <c r="AI5" s="2">
        <v>35</v>
      </c>
      <c r="AJ5" s="2">
        <v>36</v>
      </c>
      <c r="AK5" s="2">
        <v>37</v>
      </c>
      <c r="AL5" s="18">
        <v>38</v>
      </c>
      <c r="AM5" s="2">
        <v>39</v>
      </c>
      <c r="AN5" s="2">
        <v>40</v>
      </c>
      <c r="AO5" s="2">
        <v>41</v>
      </c>
      <c r="AP5" s="2">
        <v>42</v>
      </c>
      <c r="AQ5" s="2">
        <v>43</v>
      </c>
      <c r="AR5" s="2">
        <v>44</v>
      </c>
      <c r="AS5" s="2">
        <v>45</v>
      </c>
      <c r="AT5" s="2">
        <v>46</v>
      </c>
      <c r="AU5" s="2">
        <v>47</v>
      </c>
      <c r="AV5" s="2">
        <v>48</v>
      </c>
    </row>
    <row r="6" spans="1:58" s="13" customFormat="1" ht="13.5" customHeight="1" x14ac:dyDescent="0.3">
      <c r="A6" s="22"/>
      <c r="B6" s="22"/>
      <c r="C6" s="7">
        <f t="shared" ref="C6" si="0">E6+J6</f>
        <v>0</v>
      </c>
      <c r="D6" s="7">
        <f t="shared" ref="D6" si="1">E6+I6</f>
        <v>0</v>
      </c>
      <c r="E6" s="7">
        <f t="shared" ref="E6" si="2">SUM(F6:H6)</f>
        <v>0</v>
      </c>
      <c r="F6" s="4"/>
      <c r="G6" s="4"/>
      <c r="H6" s="4"/>
      <c r="I6" s="4"/>
      <c r="J6" s="7">
        <f t="shared" ref="J6" si="3">K6+L6+M6+O6+T6+U6+V6+N6</f>
        <v>0</v>
      </c>
      <c r="K6" s="4"/>
      <c r="L6" s="4"/>
      <c r="M6" s="4"/>
      <c r="N6" s="4"/>
      <c r="O6" s="10">
        <f t="shared" ref="O6" si="4">SUM(P6:S6)</f>
        <v>0</v>
      </c>
      <c r="P6" s="5"/>
      <c r="Q6" s="5"/>
      <c r="R6" s="5"/>
      <c r="S6" s="5"/>
      <c r="T6" s="5"/>
      <c r="U6" s="5"/>
      <c r="V6" s="5"/>
      <c r="W6" s="24"/>
      <c r="X6" s="24"/>
      <c r="Y6" s="7">
        <f t="shared" ref="Y6" si="5">SUM(Z6:AE6)</f>
        <v>0</v>
      </c>
      <c r="Z6" s="6"/>
      <c r="AA6" s="6"/>
      <c r="AB6" s="6"/>
      <c r="AC6" s="6"/>
      <c r="AD6" s="6"/>
      <c r="AE6" s="6"/>
      <c r="AF6" s="7">
        <f>SUM(AG6:AL6)+AO6</f>
        <v>0</v>
      </c>
      <c r="AG6" s="5"/>
      <c r="AH6" s="5"/>
      <c r="AI6" s="5"/>
      <c r="AJ6" s="5"/>
      <c r="AK6" s="5"/>
      <c r="AL6" s="15">
        <f t="shared" ref="AL6" si="6">AM6+AN6</f>
        <v>0</v>
      </c>
      <c r="AM6" s="5"/>
      <c r="AN6" s="5"/>
      <c r="AO6" s="5"/>
      <c r="AP6" s="5"/>
      <c r="AQ6" s="7">
        <f t="shared" ref="AQ6" si="7">J6+W6+X6+Y6+(AF6-AK6-AL6)</f>
        <v>0</v>
      </c>
      <c r="AR6" s="4"/>
      <c r="AS6" s="16" t="e">
        <f t="shared" ref="AS6" si="8">AR6*100/AQ6</f>
        <v>#DIV/0!</v>
      </c>
      <c r="AT6" s="7">
        <f t="shared" ref="AT6" si="9">AL6+AQ6+D6+AK6</f>
        <v>0</v>
      </c>
      <c r="AU6" s="14"/>
      <c r="AV6" s="15">
        <f t="shared" ref="AV6" si="10">AT6+AU6</f>
        <v>0</v>
      </c>
    </row>
  </sheetData>
  <autoFilter ref="A5:AV5">
    <sortState ref="A7:BD945">
      <sortCondition ref="A6"/>
    </sortState>
  </autoFilter>
  <mergeCells count="31">
    <mergeCell ref="A3:A4"/>
    <mergeCell ref="AB3:AB4"/>
    <mergeCell ref="AC3:AC4"/>
    <mergeCell ref="X3:X4"/>
    <mergeCell ref="Y3:Y4"/>
    <mergeCell ref="AA3:AA4"/>
    <mergeCell ref="E3:E4"/>
    <mergeCell ref="W3:W4"/>
    <mergeCell ref="Z3:Z4"/>
    <mergeCell ref="AU3:AU4"/>
    <mergeCell ref="AD1:AV1"/>
    <mergeCell ref="C1:T1"/>
    <mergeCell ref="AV3:AV4"/>
    <mergeCell ref="AG3:AO3"/>
    <mergeCell ref="AE3:AE4"/>
    <mergeCell ref="AS2:AV2"/>
    <mergeCell ref="AQ3:AQ4"/>
    <mergeCell ref="AT3:AT4"/>
    <mergeCell ref="AR3:AR4"/>
    <mergeCell ref="B3:B4"/>
    <mergeCell ref="C3:C4"/>
    <mergeCell ref="D3:D4"/>
    <mergeCell ref="J3:J4"/>
    <mergeCell ref="K3:V3"/>
    <mergeCell ref="F3:F4"/>
    <mergeCell ref="G3:G4"/>
    <mergeCell ref="H3:H4"/>
    <mergeCell ref="AF3:AF4"/>
    <mergeCell ref="AD3:AD4"/>
    <mergeCell ref="AP3:AP4"/>
    <mergeCell ref="AS3:AS4"/>
  </mergeCells>
  <pageMargins left="0.19685039370078741" right="0.19685039370078741" top="0.19685039370078741" bottom="0.19685039370078741" header="0.19685039370078741" footer="0.19685039370078741"/>
  <pageSetup paperSize="9" scale="45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Структура на 2023 год</vt:lpstr>
      <vt:lpstr>'Структура на 2023 год'!Заголовки_для_печати</vt:lpstr>
      <vt:lpstr>'Структура на 2023 год'!Область_печати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2023-11-09T09:58:29Z</dcterms:modified>
</cp:coreProperties>
</file>