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11. НОЯБРЬ 2022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N47" i="1" s="1"/>
  <c r="M41" i="1"/>
  <c r="O40" i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N38" i="1" s="1"/>
  <c r="M32" i="1"/>
  <c r="O31" i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<sst xmlns="http://schemas.openxmlformats.org/spreadsheetml/2006/main" count="90" uniqueCount="74">
  <si>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</si>
  <si>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</si>
  <si>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</si>
  <si>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</si>
  <si>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</si>
  <si>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</si>
  <si>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</si>
  <si>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</si>
  <si>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</si>
  <si>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</si>
  <si>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</si>
  <si>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</si>
  <si>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</si>
  <si>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</si>
  <si>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</si>
  <si>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</si>
  <si>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</si>
  <si>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</si>
  <si>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</si>
  <si>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</si>
  <si>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</si>
  <si>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</si>
  <si>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</si>
  <si>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</si>
  <si>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</si>
  <si>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</si>
  <si>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</si>
  <si>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</si>
  <si>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</si>
  <si>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</si>
  <si>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</si>
  <si>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</si>
  <si>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</si>
  <si>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</si>
  <si>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</si>
  <si>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</si>
  <si>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</si>
  <si>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</si>
  <si>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</si>
  <si>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</si>
  <si>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</si>
  <si>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</si>
  <si>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</si>
  <si>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</si>
  <si>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</si>
  <si>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</si>
  <si>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</si>
  <si>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</si>
  <si>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</si>
  <si>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</si>
  <si>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</si>
  <si>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</si>
  <si>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</si>
  <si>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</si>
  <si>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</si>
  <si>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</si>
  <si>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</si>
  <si>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</si>
  <si>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</si>
  <si>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</si>
  <si>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</si>
  <si>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</si>
  <si>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</si>
  <si>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</si>
  <si>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</si>
  <si>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</si>
  <si>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</si>
  <si>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 НОЯБРЯ</t>
  </si>
  <si>
    <t>2022 года</t>
  </si>
  <si>
    <t>Разница к 2021 году +/-</t>
  </si>
  <si>
    <t>на 1 октября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</si>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</sst>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5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39.799999999999997</v>
          </cell>
          <cell r="AA9">
            <v>1999</v>
          </cell>
          <cell r="AB9">
            <v>38.200000000000003</v>
          </cell>
        </row>
        <row r="10">
          <cell r="Z10">
            <v>4.1790000000000003</v>
          </cell>
          <cell r="AA10">
            <v>542</v>
          </cell>
          <cell r="AB10">
            <v>5.0330000000000004</v>
          </cell>
        </row>
        <row r="11">
          <cell r="Z11">
            <v>41.9</v>
          </cell>
          <cell r="AA11">
            <v>3236</v>
          </cell>
          <cell r="AB11">
            <v>39.299999999999997</v>
          </cell>
        </row>
        <row r="12">
          <cell r="Z12">
            <v>9</v>
          </cell>
          <cell r="AA12">
            <v>837</v>
          </cell>
          <cell r="AB12">
            <v>9.4</v>
          </cell>
        </row>
        <row r="13">
          <cell r="Z13">
            <v>4.25</v>
          </cell>
          <cell r="AA13">
            <v>389</v>
          </cell>
          <cell r="AB13">
            <v>4.62</v>
          </cell>
        </row>
        <row r="14">
          <cell r="Z14">
            <v>0.74</v>
          </cell>
          <cell r="AA14">
            <v>303</v>
          </cell>
          <cell r="AB14">
            <v>2.4</v>
          </cell>
        </row>
        <row r="15">
          <cell r="Z15">
            <v>12.7</v>
          </cell>
          <cell r="AA15">
            <v>927</v>
          </cell>
          <cell r="AB15">
            <v>9.6999999999999993</v>
          </cell>
        </row>
        <row r="16">
          <cell r="Z16">
            <v>19.399999999999999</v>
          </cell>
          <cell r="AA16">
            <v>1262</v>
          </cell>
          <cell r="AB16">
            <v>20.7</v>
          </cell>
        </row>
        <row r="17">
          <cell r="Z17">
            <v>1.84</v>
          </cell>
          <cell r="AA17">
            <v>198</v>
          </cell>
          <cell r="AB17">
            <v>0.95499999999999996</v>
          </cell>
        </row>
        <row r="18">
          <cell r="Z18">
            <v>6</v>
          </cell>
          <cell r="AA18">
            <v>813</v>
          </cell>
          <cell r="AB18">
            <v>4.4000000000000004</v>
          </cell>
        </row>
        <row r="19">
          <cell r="Z19">
            <v>1.3</v>
          </cell>
          <cell r="AA19">
            <v>120</v>
          </cell>
          <cell r="AB19">
            <v>1.6</v>
          </cell>
        </row>
        <row r="20">
          <cell r="Z20">
            <v>4</v>
          </cell>
          <cell r="AA20">
            <v>930</v>
          </cell>
          <cell r="AB20">
            <v>5.4</v>
          </cell>
        </row>
        <row r="21">
          <cell r="Z21">
            <v>5.8</v>
          </cell>
          <cell r="AA21">
            <v>786</v>
          </cell>
          <cell r="AB21">
            <v>8.1999999999999993</v>
          </cell>
        </row>
        <row r="22">
          <cell r="Z22">
            <v>0.24</v>
          </cell>
          <cell r="AA22">
            <v>245</v>
          </cell>
          <cell r="AB22">
            <v>1.4</v>
          </cell>
        </row>
        <row r="23">
          <cell r="Z23">
            <v>189.7</v>
          </cell>
          <cell r="AA23">
            <v>10278</v>
          </cell>
          <cell r="AB23">
            <v>170.8</v>
          </cell>
        </row>
        <row r="24">
          <cell r="Z24">
            <v>0</v>
          </cell>
          <cell r="AA24">
            <v>501</v>
          </cell>
          <cell r="AB24">
            <v>4.4000000000000004</v>
          </cell>
        </row>
        <row r="25">
          <cell r="Z25">
            <v>85.6</v>
          </cell>
          <cell r="AA25">
            <v>3958</v>
          </cell>
          <cell r="AB25">
            <v>63.4</v>
          </cell>
        </row>
        <row r="26">
          <cell r="Z26">
            <v>111.1</v>
          </cell>
          <cell r="AA26">
            <v>7240</v>
          </cell>
          <cell r="AB26">
            <v>105.5</v>
          </cell>
        </row>
        <row r="27">
          <cell r="Z27">
            <v>10.6</v>
          </cell>
          <cell r="AA27">
            <v>760</v>
          </cell>
          <cell r="AB27">
            <v>11.2</v>
          </cell>
        </row>
        <row r="28">
          <cell r="Z28">
            <v>38</v>
          </cell>
          <cell r="AA28">
            <v>3210</v>
          </cell>
          <cell r="AB28">
            <v>42.5</v>
          </cell>
        </row>
        <row r="29">
          <cell r="Z29">
            <v>83.8</v>
          </cell>
          <cell r="AA29">
            <v>9037</v>
          </cell>
          <cell r="AB29">
            <v>101.6</v>
          </cell>
        </row>
        <row r="30">
          <cell r="Z30">
            <v>8.0969999999999995</v>
          </cell>
          <cell r="AA30">
            <v>510</v>
          </cell>
          <cell r="AB30">
            <v>5.2</v>
          </cell>
        </row>
        <row r="31">
          <cell r="Z31">
            <v>32.200000000000003</v>
          </cell>
          <cell r="AA31">
            <v>1800</v>
          </cell>
          <cell r="AB31">
            <v>32.5</v>
          </cell>
        </row>
        <row r="32">
          <cell r="Z32">
            <v>0.88</v>
          </cell>
          <cell r="AA32">
            <v>80</v>
          </cell>
          <cell r="AB32">
            <v>0.66</v>
          </cell>
        </row>
        <row r="33">
          <cell r="Z33">
            <v>41.8</v>
          </cell>
          <cell r="AA33">
            <v>3492</v>
          </cell>
          <cell r="AB33">
            <v>50.8</v>
          </cell>
        </row>
        <row r="34">
          <cell r="Z34">
            <v>9.4</v>
          </cell>
          <cell r="AA34">
            <v>718</v>
          </cell>
          <cell r="AB34">
            <v>10.4</v>
          </cell>
        </row>
        <row r="35">
          <cell r="Z35">
            <v>12.5</v>
          </cell>
          <cell r="AA35">
            <v>3233</v>
          </cell>
          <cell r="AB35">
            <v>34.700000000000003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1.24</v>
          </cell>
          <cell r="AA37">
            <v>100</v>
          </cell>
          <cell r="AB37">
            <v>1.2</v>
          </cell>
        </row>
        <row r="38">
          <cell r="Z38">
            <v>194</v>
          </cell>
          <cell r="AA38">
            <v>7119</v>
          </cell>
          <cell r="AB38">
            <v>167</v>
          </cell>
        </row>
        <row r="39">
          <cell r="Z39">
            <v>7.54</v>
          </cell>
          <cell r="AA39">
            <v>440</v>
          </cell>
          <cell r="AB39">
            <v>7</v>
          </cell>
        </row>
        <row r="40">
          <cell r="Z40">
            <v>17.899999999999999</v>
          </cell>
          <cell r="AA40">
            <v>1741</v>
          </cell>
          <cell r="AB40">
            <v>18.100000000000001</v>
          </cell>
        </row>
        <row r="41">
          <cell r="Z41">
            <v>164.7</v>
          </cell>
          <cell r="AA41">
            <v>4727</v>
          </cell>
          <cell r="AB41">
            <v>125.4</v>
          </cell>
        </row>
        <row r="42">
          <cell r="Z42">
            <v>0</v>
          </cell>
          <cell r="AA42">
            <v>55</v>
          </cell>
          <cell r="AB42">
            <v>0.16200000000000001</v>
          </cell>
        </row>
        <row r="43">
          <cell r="Z43">
            <v>1160.2059999999999</v>
          </cell>
          <cell r="AA43">
            <v>71586</v>
          </cell>
          <cell r="AB43">
            <v>1103.8300000000002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X74"/>
  <sheetViews>
    <sheetView tabSelected="1" view="pageBreakPreview" topLeftCell="A2" zoomScale="70" zoomScaleNormal="70" zoomScaleSheetLayoutView="70" workbookViewId="0">
      <selection activeCell="D21" sqref="D21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4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4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4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4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4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  <c r="V6" s="27"/>
      <c r="W6" s="27"/>
      <c r="X6" s="27"/>
    </row>
    <row r="7" spans="1:24" ht="18.75" customHeight="1" x14ac:dyDescent="0.25">
      <c r="A7" s="28"/>
      <c r="B7" s="29" t="s">
        <v>9</v>
      </c>
      <c r="C7" s="30" t="s">
        <v>10</v>
      </c>
      <c r="D7" s="31" t="s">
        <v>11</v>
      </c>
      <c r="E7" s="32" t="s">
        <v>70</v>
      </c>
      <c r="F7" s="33"/>
      <c r="G7" s="34">
        <v>2022</v>
      </c>
      <c r="H7" s="35" t="s">
        <v>12</v>
      </c>
      <c r="I7" s="34" t="s">
        <v>11</v>
      </c>
      <c r="J7" s="36" t="s">
        <v>13</v>
      </c>
      <c r="K7" s="37" t="s">
        <v>14</v>
      </c>
      <c r="L7" s="38"/>
      <c r="M7" s="12" t="s">
        <v>15</v>
      </c>
      <c r="N7" s="39" t="s">
        <v>16</v>
      </c>
      <c r="O7" s="40"/>
      <c r="V7" s="27"/>
      <c r="W7" s="41"/>
      <c r="X7" s="27"/>
    </row>
    <row r="8" spans="1:24" ht="61.5" customHeight="1" x14ac:dyDescent="0.25">
      <c r="A8" s="28"/>
      <c r="B8" s="42"/>
      <c r="C8" s="43"/>
      <c r="D8" s="44"/>
      <c r="E8" s="45" t="s">
        <v>9</v>
      </c>
      <c r="F8" s="45" t="s">
        <v>11</v>
      </c>
      <c r="G8" s="46"/>
      <c r="H8" s="47"/>
      <c r="I8" s="46"/>
      <c r="J8" s="48"/>
      <c r="K8" s="49"/>
      <c r="L8" s="50"/>
      <c r="M8" s="12"/>
      <c r="N8" s="51" t="str">
        <f>'[1]Исходный для набора'!AA7</f>
        <v>2020 год</v>
      </c>
      <c r="O8" s="40"/>
      <c r="V8" s="27"/>
      <c r="W8" s="27"/>
      <c r="X8" s="27"/>
    </row>
    <row r="9" spans="1:24" ht="18" customHeight="1" x14ac:dyDescent="0.25">
      <c r="A9" s="52"/>
      <c r="B9" s="53" t="s">
        <v>17</v>
      </c>
      <c r="C9" s="54" t="s">
        <v>17</v>
      </c>
      <c r="D9" s="54" t="s">
        <v>17</v>
      </c>
      <c r="E9" s="55" t="s">
        <v>18</v>
      </c>
      <c r="F9" s="55" t="s">
        <v>18</v>
      </c>
      <c r="G9" s="15" t="s">
        <v>19</v>
      </c>
      <c r="H9" s="16"/>
      <c r="I9" s="17"/>
      <c r="J9" s="55" t="s">
        <v>17</v>
      </c>
      <c r="K9" s="55" t="s">
        <v>20</v>
      </c>
      <c r="L9" s="55" t="s">
        <v>17</v>
      </c>
      <c r="M9" s="56"/>
      <c r="N9" s="57"/>
      <c r="O9" s="58"/>
    </row>
    <row r="10" spans="1:24" ht="16.8" x14ac:dyDescent="0.25">
      <c r="A10" s="55"/>
      <c r="B10" s="59">
        <v>1</v>
      </c>
      <c r="C10" s="60">
        <v>2</v>
      </c>
      <c r="D10" s="60">
        <v>3</v>
      </c>
      <c r="E10" s="55">
        <v>4</v>
      </c>
      <c r="F10" s="55">
        <v>5</v>
      </c>
      <c r="G10" s="55">
        <v>6</v>
      </c>
      <c r="H10" s="55">
        <v>7</v>
      </c>
      <c r="I10" s="55">
        <v>8</v>
      </c>
      <c r="J10" s="55">
        <v>9</v>
      </c>
      <c r="K10" s="55">
        <v>10</v>
      </c>
      <c r="L10" s="55">
        <v>11</v>
      </c>
      <c r="M10" s="61"/>
      <c r="N10" s="62"/>
      <c r="O10" s="62"/>
    </row>
    <row r="11" spans="1:24" ht="16.8" x14ac:dyDescent="0.3">
      <c r="A11" s="63" t="s">
        <v>21</v>
      </c>
      <c r="B11" s="64">
        <v>39.299999999999997</v>
      </c>
      <c r="C11" s="64">
        <v>-0.5</v>
      </c>
      <c r="D11" s="64">
        <v>42.2</v>
      </c>
      <c r="E11" s="65">
        <v>1902</v>
      </c>
      <c r="F11" s="65">
        <v>2088</v>
      </c>
      <c r="G11" s="64">
        <v>20.662460567823342</v>
      </c>
      <c r="H11" s="66">
        <v>-0.26288117770767627</v>
      </c>
      <c r="I11" s="64">
        <v>20.21072796934866</v>
      </c>
      <c r="J11" s="64">
        <v>-2.9000000000000057</v>
      </c>
      <c r="K11" s="64">
        <v>0.45173259847468117</v>
      </c>
      <c r="L11" s="64">
        <v>48.77</v>
      </c>
      <c r="M11" s="67">
        <f>'[1]Исходный для набора'!Z9</f>
        <v>39.799999999999997</v>
      </c>
      <c r="N11" s="68">
        <f>'[1]Исходный для набора'!AA9</f>
        <v>1999</v>
      </c>
      <c r="O11" s="67">
        <f>'[1]Исходный для набора'!AB9</f>
        <v>38.200000000000003</v>
      </c>
    </row>
    <row r="12" spans="1:24" ht="16.8" x14ac:dyDescent="0.3">
      <c r="A12" s="63" t="s">
        <v>22</v>
      </c>
      <c r="B12" s="64">
        <v>189.8</v>
      </c>
      <c r="C12" s="64">
        <v>0.10000000000002274</v>
      </c>
      <c r="D12" s="64">
        <v>172.1</v>
      </c>
      <c r="E12" s="65">
        <v>10626</v>
      </c>
      <c r="F12" s="65">
        <v>10626</v>
      </c>
      <c r="G12" s="64">
        <v>17.861848296630907</v>
      </c>
      <c r="H12" s="66">
        <v>9.4108789760980471E-3</v>
      </c>
      <c r="I12" s="64">
        <v>16.196122717861847</v>
      </c>
      <c r="J12" s="64">
        <v>17.700000000000017</v>
      </c>
      <c r="K12" s="64">
        <v>1.6657255787690595</v>
      </c>
      <c r="L12" s="64">
        <v>222.1</v>
      </c>
      <c r="M12" s="67">
        <f>'[1]Исходный для набора'!Z23</f>
        <v>189.7</v>
      </c>
      <c r="N12" s="68">
        <f>'[1]Исходный для набора'!AA23</f>
        <v>10278</v>
      </c>
      <c r="O12" s="67">
        <f>'[1]Исходный для набора'!AB23</f>
        <v>170.8</v>
      </c>
    </row>
    <row r="13" spans="1:24" ht="16.8" x14ac:dyDescent="0.3">
      <c r="A13" s="63" t="s">
        <v>23</v>
      </c>
      <c r="B13" s="64">
        <v>12.7</v>
      </c>
      <c r="C13" s="64">
        <v>0</v>
      </c>
      <c r="D13" s="64">
        <v>10.5</v>
      </c>
      <c r="E13" s="65">
        <v>1015</v>
      </c>
      <c r="F13" s="65">
        <v>1000</v>
      </c>
      <c r="G13" s="64">
        <v>12.512315270935961</v>
      </c>
      <c r="H13" s="66">
        <v>0</v>
      </c>
      <c r="I13" s="64">
        <v>10.5</v>
      </c>
      <c r="J13" s="64">
        <v>2.1999999999999993</v>
      </c>
      <c r="K13" s="64">
        <v>2.0123152709359609</v>
      </c>
      <c r="L13" s="64">
        <v>9.9</v>
      </c>
      <c r="M13" s="67">
        <f>'[1]Исходный для набора'!Z15</f>
        <v>12.7</v>
      </c>
      <c r="N13" s="68">
        <f>'[1]Исходный для набора'!AA15</f>
        <v>927</v>
      </c>
      <c r="O13" s="67">
        <f>'[1]Исходный для набора'!AB15</f>
        <v>9.6999999999999993</v>
      </c>
    </row>
    <row r="14" spans="1:24" ht="15" hidden="1" customHeight="1" x14ac:dyDescent="0.3">
      <c r="A14" s="63" t="s">
        <v>24</v>
      </c>
      <c r="B14" s="64">
        <v>0</v>
      </c>
      <c r="C14" s="64">
        <v>0</v>
      </c>
      <c r="D14" s="64">
        <v>0</v>
      </c>
      <c r="E14" s="65">
        <v>0</v>
      </c>
      <c r="F14" s="65">
        <v>0</v>
      </c>
      <c r="G14" s="64">
        <v>0</v>
      </c>
      <c r="H14" s="66">
        <v>0</v>
      </c>
      <c r="I14" s="64">
        <v>0</v>
      </c>
      <c r="J14" s="64">
        <v>0</v>
      </c>
      <c r="K14" s="64">
        <v>0</v>
      </c>
      <c r="L14" s="64">
        <v>0</v>
      </c>
      <c r="M14" s="67">
        <f>'[1]Исходный для набора'!Z36</f>
        <v>0</v>
      </c>
      <c r="N14" s="68">
        <f>'[1]Исходный для набора'!AA36</f>
        <v>0</v>
      </c>
      <c r="O14" s="67">
        <f>'[1]Исходный для набора'!AB36</f>
        <v>0</v>
      </c>
    </row>
    <row r="15" spans="1:24" ht="16.8" x14ac:dyDescent="0.3">
      <c r="A15" s="63" t="s">
        <v>25</v>
      </c>
      <c r="B15" s="64">
        <v>4</v>
      </c>
      <c r="C15" s="64">
        <v>0</v>
      </c>
      <c r="D15" s="64">
        <v>4.5</v>
      </c>
      <c r="E15" s="65">
        <v>1066</v>
      </c>
      <c r="F15" s="65">
        <v>993</v>
      </c>
      <c r="G15" s="64">
        <v>3.75234521575985</v>
      </c>
      <c r="H15" s="66">
        <v>0</v>
      </c>
      <c r="I15" s="64">
        <v>4.5317220543806647</v>
      </c>
      <c r="J15" s="64">
        <v>-0.5</v>
      </c>
      <c r="K15" s="64">
        <v>-0.77937683862081464</v>
      </c>
      <c r="L15" s="64">
        <v>4.5999999999999996</v>
      </c>
      <c r="M15" s="67">
        <f>'[1]Исходный для набора'!Z20</f>
        <v>4</v>
      </c>
      <c r="N15" s="68">
        <f>'[1]Исходный для набора'!AA20</f>
        <v>930</v>
      </c>
      <c r="O15" s="67">
        <f>'[1]Исходный для набора'!AB20</f>
        <v>5.4</v>
      </c>
    </row>
    <row r="16" spans="1:24" ht="16.8" x14ac:dyDescent="0.3">
      <c r="A16" s="63" t="s">
        <v>26</v>
      </c>
      <c r="B16" s="64">
        <v>8.1010000000000009</v>
      </c>
      <c r="C16" s="64">
        <v>4.0000000000013358E-3</v>
      </c>
      <c r="D16" s="64">
        <v>7.27</v>
      </c>
      <c r="E16" s="65">
        <v>656</v>
      </c>
      <c r="F16" s="65">
        <v>578</v>
      </c>
      <c r="G16" s="64">
        <v>12.349085365853659</v>
      </c>
      <c r="H16" s="66">
        <v>6.0975609756113158E-3</v>
      </c>
      <c r="I16" s="64">
        <v>12.577854671280276</v>
      </c>
      <c r="J16" s="64">
        <v>0.83100000000000129</v>
      </c>
      <c r="K16" s="64">
        <v>-0.22876930542661711</v>
      </c>
      <c r="L16" s="64">
        <v>4.7</v>
      </c>
      <c r="M16" s="67">
        <f>'[1]Исходный для набора'!Z30</f>
        <v>8.0969999999999995</v>
      </c>
      <c r="N16" s="68">
        <f>'[1]Исходный для набора'!AA30</f>
        <v>510</v>
      </c>
      <c r="O16" s="67">
        <f>'[1]Исходный для набора'!AB30</f>
        <v>5.2</v>
      </c>
    </row>
    <row r="17" spans="1:21" ht="16.8" x14ac:dyDescent="0.3">
      <c r="A17" s="63" t="s">
        <v>27</v>
      </c>
      <c r="B17" s="64">
        <v>5.8</v>
      </c>
      <c r="C17" s="64">
        <v>0</v>
      </c>
      <c r="D17" s="64">
        <v>5.6</v>
      </c>
      <c r="E17" s="65">
        <v>475</v>
      </c>
      <c r="F17" s="65">
        <v>909</v>
      </c>
      <c r="G17" s="64">
        <v>12.210526315789474</v>
      </c>
      <c r="H17" s="66">
        <v>0</v>
      </c>
      <c r="I17" s="64">
        <v>6.1606160616061603</v>
      </c>
      <c r="J17" s="64">
        <v>0.20000000000000018</v>
      </c>
      <c r="K17" s="64">
        <v>6.0499102541833141</v>
      </c>
      <c r="L17" s="64">
        <v>5.6</v>
      </c>
      <c r="M17" s="67">
        <f>'[1]Исходный для набора'!Z21</f>
        <v>5.8</v>
      </c>
      <c r="N17" s="68">
        <f>'[1]Исходный для набора'!AA21</f>
        <v>786</v>
      </c>
      <c r="O17" s="67">
        <f>'[1]Исходный для набора'!AB21</f>
        <v>8.1999999999999993</v>
      </c>
    </row>
    <row r="18" spans="1:21" ht="16.8" x14ac:dyDescent="0.3">
      <c r="A18" s="63" t="s">
        <v>28</v>
      </c>
      <c r="B18" s="64">
        <v>41.8</v>
      </c>
      <c r="C18" s="64">
        <v>0</v>
      </c>
      <c r="D18" s="64">
        <v>49.8</v>
      </c>
      <c r="E18" s="65">
        <v>2484</v>
      </c>
      <c r="F18" s="65">
        <v>2916</v>
      </c>
      <c r="G18" s="64">
        <v>16.82769726247987</v>
      </c>
      <c r="H18" s="66">
        <v>0</v>
      </c>
      <c r="I18" s="64">
        <v>17.078189300411523</v>
      </c>
      <c r="J18" s="64">
        <v>-8</v>
      </c>
      <c r="K18" s="64">
        <v>-0.25049203793165375</v>
      </c>
      <c r="L18" s="64">
        <v>49.7</v>
      </c>
      <c r="M18" s="67">
        <f>'[1]Исходный для набора'!Z33</f>
        <v>41.8</v>
      </c>
      <c r="N18" s="68">
        <f>'[1]Исходный для набора'!AA33</f>
        <v>3492</v>
      </c>
      <c r="O18" s="67">
        <f>'[1]Исходный для набора'!AB33</f>
        <v>50.8</v>
      </c>
    </row>
    <row r="19" spans="1:21" ht="16.8" x14ac:dyDescent="0.3">
      <c r="A19" s="63" t="s">
        <v>29</v>
      </c>
      <c r="B19" s="64">
        <v>9.5</v>
      </c>
      <c r="C19" s="64">
        <v>9.9999999999999645E-2</v>
      </c>
      <c r="D19" s="64">
        <v>10.199999999999999</v>
      </c>
      <c r="E19" s="65">
        <v>774</v>
      </c>
      <c r="F19" s="65">
        <v>806</v>
      </c>
      <c r="G19" s="64">
        <v>12.27390180878553</v>
      </c>
      <c r="H19" s="66">
        <v>0.12919896640826778</v>
      </c>
      <c r="I19" s="64">
        <v>12.655086848635234</v>
      </c>
      <c r="J19" s="64">
        <v>-0.69999999999999929</v>
      </c>
      <c r="K19" s="64">
        <v>-0.38118503984970431</v>
      </c>
      <c r="L19" s="64">
        <v>9</v>
      </c>
      <c r="M19" s="67">
        <f>'[1]Исходный для набора'!Z34</f>
        <v>9.4</v>
      </c>
      <c r="N19" s="68">
        <f>'[1]Исходный для набора'!AA34</f>
        <v>718</v>
      </c>
      <c r="O19" s="67">
        <f>'[1]Исходный для набора'!AB34</f>
        <v>10.4</v>
      </c>
      <c r="U19" s="69"/>
    </row>
    <row r="20" spans="1:21" ht="16.8" x14ac:dyDescent="0.3">
      <c r="A20" s="63" t="s">
        <v>30</v>
      </c>
      <c r="B20" s="64">
        <v>7.54</v>
      </c>
      <c r="C20" s="64">
        <v>0</v>
      </c>
      <c r="D20" s="64">
        <v>6.3</v>
      </c>
      <c r="E20" s="65">
        <v>440</v>
      </c>
      <c r="F20" s="65">
        <v>440</v>
      </c>
      <c r="G20" s="64">
        <v>17.136363636363637</v>
      </c>
      <c r="H20" s="66">
        <v>0</v>
      </c>
      <c r="I20" s="64">
        <v>14.318181818181818</v>
      </c>
      <c r="J20" s="64">
        <v>1.2400000000000002</v>
      </c>
      <c r="K20" s="64">
        <v>2.8181818181818183</v>
      </c>
      <c r="L20" s="64">
        <v>6.5</v>
      </c>
      <c r="M20" s="67">
        <f>'[1]Исходный для набора'!Z39</f>
        <v>7.54</v>
      </c>
      <c r="N20" s="68">
        <f>'[1]Исходный для набора'!AA39</f>
        <v>440</v>
      </c>
      <c r="O20" s="67">
        <f>'[1]Исходный для набора'!AB39</f>
        <v>7</v>
      </c>
    </row>
    <row r="21" spans="1:21" ht="16.8" x14ac:dyDescent="0.3">
      <c r="A21" s="70" t="s">
        <v>31</v>
      </c>
      <c r="B21" s="71">
        <v>318.54100000000005</v>
      </c>
      <c r="C21" s="71">
        <v>-0.29599999999993543</v>
      </c>
      <c r="D21" s="71">
        <v>308.47000000000003</v>
      </c>
      <c r="E21" s="72">
        <v>19438</v>
      </c>
      <c r="F21" s="72">
        <v>20356</v>
      </c>
      <c r="G21" s="71">
        <v>16.387539870357035</v>
      </c>
      <c r="H21" s="73">
        <v>-1.5227904105358903E-2</v>
      </c>
      <c r="I21" s="71">
        <v>15.153763018274713</v>
      </c>
      <c r="J21" s="71">
        <v>10.071000000000026</v>
      </c>
      <c r="K21" s="74">
        <v>1.2337768520823218</v>
      </c>
      <c r="L21" s="71">
        <v>360.87</v>
      </c>
      <c r="M21" s="67">
        <f>SUM(M11:M20)</f>
        <v>318.83699999999999</v>
      </c>
      <c r="N21" s="75">
        <f>SUM(N11:N20)</f>
        <v>20080</v>
      </c>
      <c r="O21" s="76">
        <f>SUM(O11:O20)</f>
        <v>305.69999999999993</v>
      </c>
    </row>
    <row r="22" spans="1:21" ht="16.8" x14ac:dyDescent="0.3">
      <c r="A22" s="70"/>
      <c r="B22" s="71"/>
      <c r="C22" s="71"/>
      <c r="D22" s="71"/>
      <c r="E22" s="72"/>
      <c r="F22" s="72"/>
      <c r="G22" s="71"/>
      <c r="H22" s="73"/>
      <c r="I22" s="71"/>
      <c r="J22" s="71"/>
      <c r="K22" s="71"/>
      <c r="L22" s="71"/>
      <c r="M22" s="67"/>
      <c r="N22" s="75"/>
      <c r="O22" s="76"/>
    </row>
    <row r="23" spans="1:21" ht="16.8" x14ac:dyDescent="0.3">
      <c r="A23" s="63" t="s">
        <v>32</v>
      </c>
      <c r="B23" s="64">
        <v>8.8000000000000007</v>
      </c>
      <c r="C23" s="64">
        <v>-0.19999999999999929</v>
      </c>
      <c r="D23" s="64">
        <v>8.1</v>
      </c>
      <c r="E23" s="65">
        <v>738</v>
      </c>
      <c r="F23" s="65">
        <v>745</v>
      </c>
      <c r="G23" s="64">
        <v>11.924119241192413</v>
      </c>
      <c r="H23" s="66">
        <v>-0.27100271002709952</v>
      </c>
      <c r="I23" s="64">
        <v>10.872483221476509</v>
      </c>
      <c r="J23" s="64">
        <v>0.70000000000000107</v>
      </c>
      <c r="K23" s="64">
        <v>1.0516360197159038</v>
      </c>
      <c r="L23" s="64">
        <v>9.3000000000000007</v>
      </c>
      <c r="M23" s="67">
        <f>'[1]Исходный для набора'!Z12</f>
        <v>9</v>
      </c>
      <c r="N23" s="68">
        <f>'[1]Исходный для набора'!AA12</f>
        <v>837</v>
      </c>
      <c r="O23" s="67">
        <f>'[1]Исходный для набора'!AB12</f>
        <v>9.4</v>
      </c>
    </row>
    <row r="24" spans="1:21" ht="16.8" x14ac:dyDescent="0.3">
      <c r="A24" s="63" t="s">
        <v>33</v>
      </c>
      <c r="B24" s="64">
        <v>42.2</v>
      </c>
      <c r="C24" s="64">
        <v>0.30000000000000426</v>
      </c>
      <c r="D24" s="64">
        <v>36.9</v>
      </c>
      <c r="E24" s="65">
        <v>3333</v>
      </c>
      <c r="F24" s="65">
        <v>3333</v>
      </c>
      <c r="G24" s="64">
        <v>12.661266126612663</v>
      </c>
      <c r="H24" s="66">
        <v>9.0009000900090896E-2</v>
      </c>
      <c r="I24" s="64">
        <v>11.07110711071107</v>
      </c>
      <c r="J24" s="64">
        <v>5.3000000000000043</v>
      </c>
      <c r="K24" s="64">
        <v>1.5901590159015928</v>
      </c>
      <c r="L24" s="64">
        <v>47.5</v>
      </c>
      <c r="M24" s="67">
        <f>'[1]Исходный для набора'!Z11</f>
        <v>41.9</v>
      </c>
      <c r="N24" s="68">
        <f>'[1]Исходный для набора'!AA11</f>
        <v>3236</v>
      </c>
      <c r="O24" s="67">
        <f>'[1]Исходный для набора'!AB11</f>
        <v>39.299999999999997</v>
      </c>
    </row>
    <row r="25" spans="1:21" ht="16.8" x14ac:dyDescent="0.3">
      <c r="A25" s="63" t="s">
        <v>34</v>
      </c>
      <c r="B25" s="64">
        <v>12.3</v>
      </c>
      <c r="C25" s="64">
        <v>-0.19999999999999929</v>
      </c>
      <c r="D25" s="64">
        <v>10.9</v>
      </c>
      <c r="E25" s="65">
        <v>1102</v>
      </c>
      <c r="F25" s="65">
        <v>1613</v>
      </c>
      <c r="G25" s="64">
        <v>11.161524500907442</v>
      </c>
      <c r="H25" s="66">
        <v>-0.18148820326678639</v>
      </c>
      <c r="I25" s="64">
        <v>6.7575945443273406</v>
      </c>
      <c r="J25" s="64">
        <v>1.4000000000000004</v>
      </c>
      <c r="K25" s="64">
        <v>4.4039299565801011</v>
      </c>
      <c r="L25" s="64">
        <v>13.3</v>
      </c>
      <c r="M25" s="67">
        <f>'[1]Исходный для набора'!Z35</f>
        <v>12.5</v>
      </c>
      <c r="N25" s="68">
        <f>'[1]Исходный для набора'!AA35</f>
        <v>3233</v>
      </c>
      <c r="O25" s="67">
        <f>'[1]Исходный для набора'!AB35</f>
        <v>34.700000000000003</v>
      </c>
    </row>
    <row r="26" spans="1:21" ht="16.8" x14ac:dyDescent="0.3">
      <c r="A26" s="63" t="s">
        <v>35</v>
      </c>
      <c r="B26" s="64">
        <v>19.2</v>
      </c>
      <c r="C26" s="64">
        <v>-0.19999999999999929</v>
      </c>
      <c r="D26" s="64">
        <v>20</v>
      </c>
      <c r="E26" s="65">
        <v>1227</v>
      </c>
      <c r="F26" s="65">
        <v>1283</v>
      </c>
      <c r="G26" s="64">
        <v>15.647921760391197</v>
      </c>
      <c r="H26" s="66">
        <v>-0.16299918500407351</v>
      </c>
      <c r="I26" s="64">
        <v>15.58846453624318</v>
      </c>
      <c r="J26" s="64">
        <v>-0.80000000000000071</v>
      </c>
      <c r="K26" s="64">
        <v>5.9457224148017573E-2</v>
      </c>
      <c r="L26" s="64">
        <v>19.899999999999999</v>
      </c>
      <c r="M26" s="67">
        <f>'[1]Исходный для набора'!Z16</f>
        <v>19.399999999999999</v>
      </c>
      <c r="N26" s="68">
        <f>'[1]Исходный для набора'!AA16</f>
        <v>1262</v>
      </c>
      <c r="O26" s="67">
        <f>'[1]Исходный для набора'!AB16</f>
        <v>20.7</v>
      </c>
    </row>
    <row r="27" spans="1:21" ht="16.8" x14ac:dyDescent="0.3">
      <c r="A27" s="63" t="s">
        <v>36</v>
      </c>
      <c r="B27" s="64">
        <v>4.25</v>
      </c>
      <c r="C27" s="64">
        <v>0</v>
      </c>
      <c r="D27" s="64">
        <v>4.9000000000000004</v>
      </c>
      <c r="E27" s="65">
        <v>378</v>
      </c>
      <c r="F27" s="65">
        <v>414</v>
      </c>
      <c r="G27" s="64">
        <v>11.243386243386242</v>
      </c>
      <c r="H27" s="66">
        <v>0</v>
      </c>
      <c r="I27" s="64">
        <v>11.835748792270532</v>
      </c>
      <c r="J27" s="64">
        <v>-0.65000000000000036</v>
      </c>
      <c r="K27" s="64">
        <v>-0.59236254888429052</v>
      </c>
      <c r="L27" s="64">
        <v>3.8</v>
      </c>
      <c r="M27" s="67">
        <f>'[1]Исходный для набора'!Z13</f>
        <v>4.25</v>
      </c>
      <c r="N27" s="68">
        <f>'[1]Исходный для набора'!AA13</f>
        <v>389</v>
      </c>
      <c r="O27" s="67">
        <f>'[1]Исходный для набора'!AB13</f>
        <v>4.62</v>
      </c>
    </row>
    <row r="28" spans="1:21" ht="16.8" x14ac:dyDescent="0.3">
      <c r="A28" s="63" t="s">
        <v>37</v>
      </c>
      <c r="B28" s="64">
        <v>10.4</v>
      </c>
      <c r="C28" s="64">
        <v>-0.19999999999999929</v>
      </c>
      <c r="D28" s="64">
        <v>11.5</v>
      </c>
      <c r="E28" s="65">
        <v>760</v>
      </c>
      <c r="F28" s="65">
        <v>760</v>
      </c>
      <c r="G28" s="64">
        <v>13.684210526315789</v>
      </c>
      <c r="H28" s="66">
        <v>-0.26315789473684248</v>
      </c>
      <c r="I28" s="64">
        <v>15.131578947368421</v>
      </c>
      <c r="J28" s="64">
        <v>-1.0999999999999996</v>
      </c>
      <c r="K28" s="64">
        <v>-1.4473684210526319</v>
      </c>
      <c r="L28" s="64">
        <v>13.2</v>
      </c>
      <c r="M28" s="67">
        <f>'[1]Исходный для набора'!Z27</f>
        <v>10.6</v>
      </c>
      <c r="N28" s="68">
        <f>'[1]Исходный для набора'!AA27</f>
        <v>760</v>
      </c>
      <c r="O28" s="67">
        <f>'[1]Исходный для набора'!AB27</f>
        <v>11.2</v>
      </c>
    </row>
    <row r="29" spans="1:21" s="77" customFormat="1" ht="14.25" customHeight="1" x14ac:dyDescent="0.3">
      <c r="A29" s="70" t="s">
        <v>31</v>
      </c>
      <c r="B29" s="71">
        <v>97.15</v>
      </c>
      <c r="C29" s="71">
        <v>-0.49999999999998579</v>
      </c>
      <c r="D29" s="71">
        <v>92.300000000000011</v>
      </c>
      <c r="E29" s="72">
        <v>7538</v>
      </c>
      <c r="F29" s="72">
        <v>8148</v>
      </c>
      <c r="G29" s="71">
        <v>12.888033961262936</v>
      </c>
      <c r="H29" s="73">
        <v>-6.6330591668874561E-2</v>
      </c>
      <c r="I29" s="71">
        <v>11.327933235149731</v>
      </c>
      <c r="J29" s="71">
        <v>4.8499999999999943</v>
      </c>
      <c r="K29" s="74">
        <v>1.5601007261132054</v>
      </c>
      <c r="L29" s="71">
        <v>107</v>
      </c>
      <c r="M29" s="76">
        <f>SUM(M23:M28)</f>
        <v>97.649999999999991</v>
      </c>
      <c r="N29" s="75">
        <f>SUM(N23:N28)</f>
        <v>9717</v>
      </c>
      <c r="O29" s="76">
        <f>SUM(O23:O28)</f>
        <v>119.92000000000002</v>
      </c>
    </row>
    <row r="30" spans="1:21" s="77" customFormat="1" ht="14.25" customHeight="1" x14ac:dyDescent="0.3">
      <c r="A30" s="70"/>
      <c r="B30" s="71"/>
      <c r="C30" s="71"/>
      <c r="D30" s="71"/>
      <c r="E30" s="72"/>
      <c r="F30" s="72"/>
      <c r="G30" s="71"/>
      <c r="H30" s="73"/>
      <c r="I30" s="71"/>
      <c r="J30" s="71"/>
      <c r="K30" s="71"/>
      <c r="L30" s="71"/>
      <c r="M30" s="76"/>
      <c r="N30" s="75"/>
      <c r="O30" s="76"/>
    </row>
    <row r="31" spans="1:21" ht="14.25" customHeight="1" x14ac:dyDescent="0.3">
      <c r="A31" s="63" t="s">
        <v>38</v>
      </c>
      <c r="B31" s="64">
        <v>4.1790000000000003</v>
      </c>
      <c r="C31" s="64">
        <v>0</v>
      </c>
      <c r="D31" s="64">
        <v>4.0350000000000001</v>
      </c>
      <c r="E31" s="65">
        <v>409</v>
      </c>
      <c r="F31" s="65">
        <v>353</v>
      </c>
      <c r="G31" s="64">
        <v>10.217603911980442</v>
      </c>
      <c r="H31" s="66">
        <v>0</v>
      </c>
      <c r="I31" s="64">
        <v>11.430594900849858</v>
      </c>
      <c r="J31" s="64">
        <v>0.14400000000000013</v>
      </c>
      <c r="K31" s="64">
        <v>-1.2129909888694161</v>
      </c>
      <c r="L31" s="64">
        <v>4.26</v>
      </c>
      <c r="M31" s="67">
        <f>'[1]Исходный для набора'!Z10</f>
        <v>4.1790000000000003</v>
      </c>
      <c r="N31" s="68">
        <f>'[1]Исходный для набора'!AA10</f>
        <v>542</v>
      </c>
      <c r="O31" s="67">
        <f>'[1]Исходный для набора'!AB10</f>
        <v>5.0330000000000004</v>
      </c>
    </row>
    <row r="32" spans="1:21" ht="16.8" x14ac:dyDescent="0.3">
      <c r="A32" s="63" t="s">
        <v>39</v>
      </c>
      <c r="B32" s="64">
        <v>0.74</v>
      </c>
      <c r="C32" s="64">
        <v>0</v>
      </c>
      <c r="D32" s="64">
        <v>0.7</v>
      </c>
      <c r="E32" s="65">
        <v>59</v>
      </c>
      <c r="F32" s="65">
        <v>72</v>
      </c>
      <c r="G32" s="64">
        <v>12.542372881355933</v>
      </c>
      <c r="H32" s="66">
        <v>0</v>
      </c>
      <c r="I32" s="64">
        <v>9.7222222222222232</v>
      </c>
      <c r="J32" s="64">
        <v>4.0000000000000036E-2</v>
      </c>
      <c r="K32" s="64">
        <v>2.8201506591337093</v>
      </c>
      <c r="L32" s="64">
        <v>0.95</v>
      </c>
      <c r="M32" s="67">
        <f>'[1]Исходный для набора'!Z14</f>
        <v>0.74</v>
      </c>
      <c r="N32" s="68">
        <f>'[1]Исходный для набора'!AA14</f>
        <v>303</v>
      </c>
      <c r="O32" s="67">
        <f>'[1]Исходный для набора'!AB14</f>
        <v>2.4</v>
      </c>
    </row>
    <row r="33" spans="1:15" ht="16.8" x14ac:dyDescent="0.3">
      <c r="A33" s="63" t="s">
        <v>40</v>
      </c>
      <c r="B33" s="64">
        <v>1.24</v>
      </c>
      <c r="C33" s="64">
        <v>0</v>
      </c>
      <c r="D33" s="64">
        <v>1.1000000000000001</v>
      </c>
      <c r="E33" s="65">
        <v>100</v>
      </c>
      <c r="F33" s="65">
        <v>100</v>
      </c>
      <c r="G33" s="64">
        <v>12.4</v>
      </c>
      <c r="H33" s="66">
        <v>0</v>
      </c>
      <c r="I33" s="64">
        <v>11.000000000000002</v>
      </c>
      <c r="J33" s="64">
        <v>0.1399999999999999</v>
      </c>
      <c r="K33" s="64">
        <v>1.3999999999999986</v>
      </c>
      <c r="L33" s="64">
        <v>0.6</v>
      </c>
      <c r="M33" s="67">
        <f>'[1]Исходный для набора'!Z37</f>
        <v>1.24</v>
      </c>
      <c r="N33" s="68">
        <f>'[1]Исходный для набора'!AA37</f>
        <v>100</v>
      </c>
      <c r="O33" s="67">
        <f>'[1]Исходный для набора'!AB37</f>
        <v>1.2</v>
      </c>
    </row>
    <row r="34" spans="1:15" ht="16.8" x14ac:dyDescent="0.3">
      <c r="A34" s="63" t="s">
        <v>41</v>
      </c>
      <c r="B34" s="64">
        <v>87.9</v>
      </c>
      <c r="C34" s="64">
        <v>4.1000000000000085</v>
      </c>
      <c r="D34" s="64">
        <v>90.1</v>
      </c>
      <c r="E34" s="65">
        <v>4971</v>
      </c>
      <c r="F34" s="65">
        <v>7588</v>
      </c>
      <c r="G34" s="64">
        <v>17.682558841279423</v>
      </c>
      <c r="H34" s="66">
        <v>0.82478374572520963</v>
      </c>
      <c r="I34" s="64">
        <v>11.87401159725883</v>
      </c>
      <c r="J34" s="64">
        <v>-2.1999999999999886</v>
      </c>
      <c r="K34" s="64">
        <v>5.808547244020593</v>
      </c>
      <c r="L34" s="64">
        <v>93.8</v>
      </c>
      <c r="M34" s="67">
        <f>'[1]Исходный для набора'!Z29</f>
        <v>83.8</v>
      </c>
      <c r="N34" s="68">
        <f>'[1]Исходный для набора'!AA29</f>
        <v>9037</v>
      </c>
      <c r="O34" s="67">
        <f>'[1]Исходный для набора'!AB29</f>
        <v>101.6</v>
      </c>
    </row>
    <row r="35" spans="1:15" ht="16.8" x14ac:dyDescent="0.3">
      <c r="A35" s="63" t="s">
        <v>42</v>
      </c>
      <c r="B35" s="64">
        <v>194.6</v>
      </c>
      <c r="C35" s="64">
        <v>0.59999999999999432</v>
      </c>
      <c r="D35" s="64">
        <v>172.4</v>
      </c>
      <c r="E35" s="65">
        <v>7269</v>
      </c>
      <c r="F35" s="65">
        <v>7119</v>
      </c>
      <c r="G35" s="64">
        <v>26.771220250378317</v>
      </c>
      <c r="H35" s="66">
        <v>8.2542302930246336E-2</v>
      </c>
      <c r="I35" s="64">
        <v>24.216884393875546</v>
      </c>
      <c r="J35" s="64">
        <v>22.199999999999989</v>
      </c>
      <c r="K35" s="64">
        <v>2.554335856502771</v>
      </c>
      <c r="L35" s="64">
        <v>194.2</v>
      </c>
      <c r="M35" s="67">
        <f>'[1]Исходный для набора'!Z38</f>
        <v>194</v>
      </c>
      <c r="N35" s="68">
        <f>'[1]Исходный для набора'!AA38</f>
        <v>7119</v>
      </c>
      <c r="O35" s="67">
        <f>'[1]Исходный для набора'!AB38</f>
        <v>167</v>
      </c>
    </row>
    <row r="36" spans="1:15" ht="16.8" x14ac:dyDescent="0.3">
      <c r="A36" s="63" t="s">
        <v>43</v>
      </c>
      <c r="B36" s="64">
        <v>18.14</v>
      </c>
      <c r="C36" s="64">
        <v>0.24000000000000199</v>
      </c>
      <c r="D36" s="64">
        <v>16.600000000000001</v>
      </c>
      <c r="E36" s="65">
        <v>1422</v>
      </c>
      <c r="F36" s="65">
        <v>1684</v>
      </c>
      <c r="G36" s="64">
        <v>12.756680731364275</v>
      </c>
      <c r="H36" s="66">
        <v>0.16877637130801659</v>
      </c>
      <c r="I36" s="64">
        <v>9.8574821852731596</v>
      </c>
      <c r="J36" s="64">
        <v>1.5399999999999991</v>
      </c>
      <c r="K36" s="64">
        <v>2.8991985460911156</v>
      </c>
      <c r="L36" s="64">
        <v>18.8</v>
      </c>
      <c r="M36" s="67">
        <f>'[1]Исходный для набора'!Z40</f>
        <v>17.899999999999999</v>
      </c>
      <c r="N36" s="68">
        <f>'[1]Исходный для набора'!AA40</f>
        <v>1741</v>
      </c>
      <c r="O36" s="67">
        <f>'[1]Исходный для набора'!AB40</f>
        <v>18.100000000000001</v>
      </c>
    </row>
    <row r="37" spans="1:15" ht="16.8" x14ac:dyDescent="0.3">
      <c r="A37" s="63" t="s">
        <v>44</v>
      </c>
      <c r="B37" s="64">
        <v>32.700000000000003</v>
      </c>
      <c r="C37" s="64">
        <v>0.5</v>
      </c>
      <c r="D37" s="64">
        <v>26.5</v>
      </c>
      <c r="E37" s="65">
        <v>1500</v>
      </c>
      <c r="F37" s="65">
        <v>1700</v>
      </c>
      <c r="G37" s="64">
        <v>21.800000000000004</v>
      </c>
      <c r="H37" s="66">
        <v>0.3333333333333357</v>
      </c>
      <c r="I37" s="64">
        <v>15.588235294117647</v>
      </c>
      <c r="J37" s="64">
        <v>6.2000000000000028</v>
      </c>
      <c r="K37" s="64">
        <v>6.2117647058823575</v>
      </c>
      <c r="L37" s="64">
        <v>38.1</v>
      </c>
      <c r="M37" s="67">
        <f>'[1]Исходный для набора'!Z31</f>
        <v>32.200000000000003</v>
      </c>
      <c r="N37" s="68">
        <f>'[1]Исходный для набора'!AA31</f>
        <v>1800</v>
      </c>
      <c r="O37" s="67">
        <f>'[1]Исходный для набора'!AB31</f>
        <v>32.5</v>
      </c>
    </row>
    <row r="38" spans="1:15" s="77" customFormat="1" ht="16.8" x14ac:dyDescent="0.3">
      <c r="A38" s="70" t="s">
        <v>31</v>
      </c>
      <c r="B38" s="71">
        <v>339.49899999999997</v>
      </c>
      <c r="C38" s="71">
        <v>5.4399999999999977</v>
      </c>
      <c r="D38" s="71">
        <v>311.43500000000006</v>
      </c>
      <c r="E38" s="72">
        <v>15730</v>
      </c>
      <c r="F38" s="72">
        <v>18616</v>
      </c>
      <c r="G38" s="71">
        <v>21.582898919262554</v>
      </c>
      <c r="H38" s="73">
        <v>0.34583598219962042</v>
      </c>
      <c r="I38" s="71">
        <v>16.72942629995703</v>
      </c>
      <c r="J38" s="71">
        <v>28.063999999999908</v>
      </c>
      <c r="K38" s="74">
        <v>4.8534726193055242</v>
      </c>
      <c r="L38" s="71">
        <v>350.71000000000004</v>
      </c>
      <c r="M38" s="76">
        <f>SUM(M31:M37)</f>
        <v>334.05899999999997</v>
      </c>
      <c r="N38" s="75">
        <f>SUM(N31:N37)</f>
        <v>20642</v>
      </c>
      <c r="O38" s="76">
        <f>SUM(O31:O37)</f>
        <v>327.83300000000003</v>
      </c>
    </row>
    <row r="39" spans="1:15" s="77" customFormat="1" ht="16.8" x14ac:dyDescent="0.3">
      <c r="A39" s="70"/>
      <c r="B39" s="71"/>
      <c r="C39" s="71"/>
      <c r="D39" s="71"/>
      <c r="E39" s="72"/>
      <c r="F39" s="72"/>
      <c r="G39" s="71"/>
      <c r="H39" s="73"/>
      <c r="I39" s="71"/>
      <c r="J39" s="71"/>
      <c r="K39" s="71"/>
      <c r="L39" s="71"/>
      <c r="M39" s="76"/>
      <c r="N39" s="75"/>
      <c r="O39" s="76"/>
    </row>
    <row r="40" spans="1:15" ht="16.8" x14ac:dyDescent="0.3">
      <c r="A40" s="63" t="s">
        <v>45</v>
      </c>
      <c r="B40" s="64">
        <v>6</v>
      </c>
      <c r="C40" s="64">
        <v>0</v>
      </c>
      <c r="D40" s="64">
        <v>4</v>
      </c>
      <c r="E40" s="65">
        <v>836</v>
      </c>
      <c r="F40" s="65">
        <v>820</v>
      </c>
      <c r="G40" s="64">
        <v>7.1770334928229671</v>
      </c>
      <c r="H40" s="66">
        <v>0</v>
      </c>
      <c r="I40" s="64">
        <v>4.8780487804878048</v>
      </c>
      <c r="J40" s="64">
        <v>2</v>
      </c>
      <c r="K40" s="64">
        <v>2.2989847123351623</v>
      </c>
      <c r="L40" s="64">
        <v>6.3</v>
      </c>
      <c r="M40" s="67">
        <f>'[1]Исходный для набора'!Z18</f>
        <v>6</v>
      </c>
      <c r="N40" s="68">
        <f>'[1]Исходный для набора'!AA18</f>
        <v>813</v>
      </c>
      <c r="O40" s="67">
        <f>'[1]Исходный для набора'!AB18</f>
        <v>4.4000000000000004</v>
      </c>
    </row>
    <row r="41" spans="1:15" ht="16.8" x14ac:dyDescent="0.3">
      <c r="A41" s="63" t="s">
        <v>46</v>
      </c>
      <c r="B41" s="64">
        <v>164.64</v>
      </c>
      <c r="C41" s="64">
        <v>-6.0000000000002274E-2</v>
      </c>
      <c r="D41" s="64">
        <v>138.80000000000001</v>
      </c>
      <c r="E41" s="65">
        <v>5920</v>
      </c>
      <c r="F41" s="65">
        <v>5586</v>
      </c>
      <c r="G41" s="64">
        <v>27.810810810810811</v>
      </c>
      <c r="H41" s="66">
        <v>-1.0135135135133311E-2</v>
      </c>
      <c r="I41" s="64">
        <v>24.847833870390264</v>
      </c>
      <c r="J41" s="64">
        <v>25.839999999999975</v>
      </c>
      <c r="K41" s="54">
        <v>2.9629769404205462</v>
      </c>
      <c r="L41" s="64">
        <v>186.3</v>
      </c>
      <c r="M41" s="67">
        <f>'[1]Исходный для набора'!Z41</f>
        <v>164.7</v>
      </c>
      <c r="N41" s="68">
        <f>'[1]Исходный для набора'!AA41</f>
        <v>4727</v>
      </c>
      <c r="O41" s="67">
        <f>'[1]Исходный для набора'!AB41</f>
        <v>125.4</v>
      </c>
    </row>
    <row r="42" spans="1:15" ht="16.8" x14ac:dyDescent="0.3">
      <c r="A42" s="63" t="s">
        <v>47</v>
      </c>
      <c r="B42" s="64">
        <v>38</v>
      </c>
      <c r="C42" s="64">
        <v>0</v>
      </c>
      <c r="D42" s="64">
        <v>36.5</v>
      </c>
      <c r="E42" s="65">
        <v>2582</v>
      </c>
      <c r="F42" s="65">
        <v>2580</v>
      </c>
      <c r="G42" s="64">
        <v>14.71727343144849</v>
      </c>
      <c r="H42" s="66">
        <v>0</v>
      </c>
      <c r="I42" s="64">
        <v>14.147286821705427</v>
      </c>
      <c r="J42" s="64">
        <v>1.5</v>
      </c>
      <c r="K42" s="64">
        <v>0.56998660974306325</v>
      </c>
      <c r="L42" s="64">
        <v>39.200000000000003</v>
      </c>
      <c r="M42" s="67">
        <f>'[1]Исходный для набора'!Z28</f>
        <v>38</v>
      </c>
      <c r="N42" s="68">
        <f>'[1]Исходный для набора'!AA28</f>
        <v>3210</v>
      </c>
      <c r="O42" s="67">
        <f>'[1]Исходный для набора'!AB28</f>
        <v>42.5</v>
      </c>
    </row>
    <row r="43" spans="1:15" ht="16.8" x14ac:dyDescent="0.3">
      <c r="A43" s="63" t="s">
        <v>48</v>
      </c>
      <c r="B43" s="64">
        <v>0</v>
      </c>
      <c r="C43" s="64">
        <v>0</v>
      </c>
      <c r="D43" s="64">
        <v>0</v>
      </c>
      <c r="E43" s="65">
        <v>0</v>
      </c>
      <c r="F43" s="65">
        <v>0.01</v>
      </c>
      <c r="G43" s="64">
        <v>0</v>
      </c>
      <c r="H43" s="66">
        <v>0</v>
      </c>
      <c r="I43" s="64">
        <v>0</v>
      </c>
      <c r="J43" s="64">
        <v>0</v>
      </c>
      <c r="K43" s="64">
        <v>0</v>
      </c>
      <c r="L43" s="64">
        <v>0</v>
      </c>
      <c r="M43" s="67">
        <f>'[1]Исходный для набора'!Z24</f>
        <v>0</v>
      </c>
      <c r="N43" s="68">
        <f>'[1]Исходный для набора'!AA24</f>
        <v>501</v>
      </c>
      <c r="O43" s="67">
        <f>'[1]Исходный для набора'!AB24</f>
        <v>4.4000000000000004</v>
      </c>
    </row>
    <row r="44" spans="1:15" ht="16.8" x14ac:dyDescent="0.3">
      <c r="A44" s="63" t="s">
        <v>49</v>
      </c>
      <c r="B44" s="64">
        <v>1.3</v>
      </c>
      <c r="C44" s="64">
        <v>0</v>
      </c>
      <c r="D44" s="78">
        <v>1.1060000000000001</v>
      </c>
      <c r="E44" s="65">
        <v>150</v>
      </c>
      <c r="F44" s="65">
        <v>133</v>
      </c>
      <c r="G44" s="64">
        <v>8.6666666666666661</v>
      </c>
      <c r="H44" s="66">
        <v>0</v>
      </c>
      <c r="I44" s="64">
        <v>8.3157894736842106</v>
      </c>
      <c r="J44" s="64">
        <v>0.19399999999999995</v>
      </c>
      <c r="K44" s="64">
        <v>0.35087719298245545</v>
      </c>
      <c r="L44" s="64">
        <v>1.2</v>
      </c>
      <c r="M44" s="67">
        <f>'[1]Исходный для набора'!Z19</f>
        <v>1.3</v>
      </c>
      <c r="N44" s="68">
        <f>'[1]Исходный для набора'!AA19</f>
        <v>120</v>
      </c>
      <c r="O44" s="67">
        <f>'[1]Исходный для набора'!AB19</f>
        <v>1.6</v>
      </c>
    </row>
    <row r="45" spans="1:15" ht="16.8" x14ac:dyDescent="0.3">
      <c r="A45" s="63" t="s">
        <v>50</v>
      </c>
      <c r="B45" s="64">
        <v>111.9</v>
      </c>
      <c r="C45" s="64">
        <v>0.80000000000001137</v>
      </c>
      <c r="D45" s="64">
        <v>106.6</v>
      </c>
      <c r="E45" s="65">
        <v>7289</v>
      </c>
      <c r="F45" s="65">
        <v>7286</v>
      </c>
      <c r="G45" s="64">
        <v>15.351900123473728</v>
      </c>
      <c r="H45" s="66">
        <v>0.10975442447523776</v>
      </c>
      <c r="I45" s="64">
        <v>14.630798792204226</v>
      </c>
      <c r="J45" s="64">
        <v>5.3000000000000114</v>
      </c>
      <c r="K45" s="64">
        <v>0.7211013312695016</v>
      </c>
      <c r="L45" s="64">
        <v>114.6</v>
      </c>
      <c r="M45" s="67">
        <f>'[1]Исходный для набора'!Z26</f>
        <v>111.1</v>
      </c>
      <c r="N45" s="68">
        <f>'[1]Исходный для набора'!AA26</f>
        <v>7240</v>
      </c>
      <c r="O45" s="67">
        <f>'[1]Исходный для набора'!AB26</f>
        <v>105.5</v>
      </c>
    </row>
    <row r="46" spans="1:15" ht="16.8" x14ac:dyDescent="0.3">
      <c r="A46" s="63" t="s">
        <v>51</v>
      </c>
      <c r="B46" s="64">
        <v>85.2</v>
      </c>
      <c r="C46" s="64">
        <v>-0.39999999999999147</v>
      </c>
      <c r="D46" s="64">
        <v>63.9</v>
      </c>
      <c r="E46" s="65">
        <v>4038</v>
      </c>
      <c r="F46" s="65">
        <v>3958</v>
      </c>
      <c r="G46" s="64">
        <v>21.099554234769688</v>
      </c>
      <c r="H46" s="66">
        <v>-9.9058940069340906E-2</v>
      </c>
      <c r="I46" s="64">
        <v>16.144517433046996</v>
      </c>
      <c r="J46" s="64">
        <v>21.300000000000004</v>
      </c>
      <c r="K46" s="64">
        <v>4.9550368017226916</v>
      </c>
      <c r="L46" s="64">
        <v>72.3</v>
      </c>
      <c r="M46" s="67">
        <f>'[1]Исходный для набора'!Z25</f>
        <v>85.6</v>
      </c>
      <c r="N46" s="68">
        <f>'[1]Исходный для набора'!AA25</f>
        <v>3958</v>
      </c>
      <c r="O46" s="67">
        <f>'[1]Исходный для набора'!AB25</f>
        <v>63.4</v>
      </c>
    </row>
    <row r="47" spans="1:15" s="77" customFormat="1" ht="16.8" x14ac:dyDescent="0.3">
      <c r="A47" s="70" t="s">
        <v>31</v>
      </c>
      <c r="B47" s="71">
        <v>407.04</v>
      </c>
      <c r="C47" s="71">
        <v>0.33999999999997499</v>
      </c>
      <c r="D47" s="71">
        <v>350.90599999999995</v>
      </c>
      <c r="E47" s="72">
        <v>20815</v>
      </c>
      <c r="F47" s="72">
        <v>20363.010000000002</v>
      </c>
      <c r="G47" s="71">
        <v>19.555128513091521</v>
      </c>
      <c r="H47" s="73">
        <v>1.6334374249339589E-2</v>
      </c>
      <c r="I47" s="71">
        <v>17.232521125314967</v>
      </c>
      <c r="J47" s="71">
        <v>56.134000000000071</v>
      </c>
      <c r="K47" s="74">
        <v>2.3226073877765536</v>
      </c>
      <c r="L47" s="71">
        <v>419.90000000000003</v>
      </c>
      <c r="M47" s="76">
        <f>SUM(M40:M46)</f>
        <v>406.70000000000005</v>
      </c>
      <c r="N47" s="75">
        <f>SUM(N40:N46)</f>
        <v>20569</v>
      </c>
      <c r="O47" s="76">
        <f>SUM(O40:O46)</f>
        <v>347.2</v>
      </c>
    </row>
    <row r="48" spans="1:15" s="77" customFormat="1" ht="16.8" x14ac:dyDescent="0.3">
      <c r="A48" s="70"/>
      <c r="B48" s="71"/>
      <c r="C48" s="71"/>
      <c r="D48" s="71"/>
      <c r="E48" s="72"/>
      <c r="F48" s="72"/>
      <c r="G48" s="71"/>
      <c r="H48" s="73"/>
      <c r="I48" s="71"/>
      <c r="J48" s="71"/>
      <c r="K48" s="71"/>
      <c r="L48" s="71"/>
      <c r="M48" s="76"/>
      <c r="N48" s="75"/>
      <c r="O48" s="76"/>
    </row>
    <row r="49" spans="1:15" ht="16.8" x14ac:dyDescent="0.3">
      <c r="A49" s="63" t="s">
        <v>52</v>
      </c>
      <c r="B49" s="64">
        <v>1.84</v>
      </c>
      <c r="C49" s="64">
        <v>0</v>
      </c>
      <c r="D49" s="64">
        <v>2.25</v>
      </c>
      <c r="E49" s="65">
        <v>186</v>
      </c>
      <c r="F49" s="65">
        <v>185</v>
      </c>
      <c r="G49" s="64">
        <v>9.89247311827957</v>
      </c>
      <c r="H49" s="66">
        <v>0</v>
      </c>
      <c r="I49" s="64">
        <v>12.162162162162163</v>
      </c>
      <c r="J49" s="64">
        <v>-0.40999999999999992</v>
      </c>
      <c r="K49" s="64">
        <v>-2.2696890438825932</v>
      </c>
      <c r="L49" s="64">
        <v>2.1</v>
      </c>
      <c r="M49" s="67">
        <f>'[1]Исходный для набора'!Z17</f>
        <v>1.84</v>
      </c>
      <c r="N49" s="68">
        <f>'[1]Исходный для набора'!AA17</f>
        <v>198</v>
      </c>
      <c r="O49" s="67">
        <f>'[1]Исходный для набора'!AB17</f>
        <v>0.95499999999999996</v>
      </c>
    </row>
    <row r="50" spans="1:15" ht="16.8" x14ac:dyDescent="0.3">
      <c r="A50" s="63" t="s">
        <v>53</v>
      </c>
      <c r="B50" s="64">
        <v>0.24</v>
      </c>
      <c r="C50" s="64">
        <v>0</v>
      </c>
      <c r="D50" s="64">
        <v>0.3</v>
      </c>
      <c r="E50" s="65">
        <v>39</v>
      </c>
      <c r="F50" s="65">
        <v>117</v>
      </c>
      <c r="G50" s="64">
        <v>6.1538461538461542</v>
      </c>
      <c r="H50" s="66">
        <v>0</v>
      </c>
      <c r="I50" s="64">
        <v>2.5641025641025643</v>
      </c>
      <c r="J50" s="64">
        <v>-0.06</v>
      </c>
      <c r="K50" s="64">
        <v>3.5897435897435899</v>
      </c>
      <c r="L50" s="64">
        <v>0.2</v>
      </c>
      <c r="M50" s="67">
        <f>'[1]Исходный для набора'!Z22</f>
        <v>0.24</v>
      </c>
      <c r="N50" s="68">
        <f>'[1]Исходный для набора'!AA22</f>
        <v>245</v>
      </c>
      <c r="O50" s="67">
        <f>'[1]Исходный для набора'!AB22</f>
        <v>1.4</v>
      </c>
    </row>
    <row r="51" spans="1:15" ht="16.8" x14ac:dyDescent="0.3">
      <c r="A51" s="63" t="s">
        <v>54</v>
      </c>
      <c r="B51" s="64">
        <v>0.88</v>
      </c>
      <c r="C51" s="64">
        <v>0</v>
      </c>
      <c r="D51" s="64">
        <v>0.78</v>
      </c>
      <c r="E51" s="65">
        <v>103</v>
      </c>
      <c r="F51" s="65">
        <v>99</v>
      </c>
      <c r="G51" s="64">
        <v>8.5436893203883493</v>
      </c>
      <c r="H51" s="66">
        <v>0</v>
      </c>
      <c r="I51" s="64">
        <v>7.8787878787878789</v>
      </c>
      <c r="J51" s="64">
        <v>9.9999999999999978E-2</v>
      </c>
      <c r="K51" s="64">
        <v>0.66490144160047038</v>
      </c>
      <c r="L51" s="64">
        <v>0.47</v>
      </c>
      <c r="M51" s="67">
        <f>'[1]Исходный для набора'!Z32</f>
        <v>0.88</v>
      </c>
      <c r="N51" s="68">
        <f>'[1]Исходный для набора'!AA32</f>
        <v>80</v>
      </c>
      <c r="O51" s="67">
        <f>'[1]Исходный для набора'!AB32</f>
        <v>0.66</v>
      </c>
    </row>
    <row r="52" spans="1:15" ht="16.8" x14ac:dyDescent="0.3">
      <c r="A52" s="63" t="s">
        <v>55</v>
      </c>
      <c r="B52" s="64">
        <v>0</v>
      </c>
      <c r="C52" s="64">
        <v>0</v>
      </c>
      <c r="D52" s="64">
        <v>0</v>
      </c>
      <c r="E52" s="65">
        <v>0</v>
      </c>
      <c r="F52" s="65">
        <v>43</v>
      </c>
      <c r="G52" s="64">
        <v>0</v>
      </c>
      <c r="H52" s="66">
        <v>0</v>
      </c>
      <c r="I52" s="64">
        <v>0</v>
      </c>
      <c r="J52" s="64">
        <v>0</v>
      </c>
      <c r="K52" s="64">
        <v>0</v>
      </c>
      <c r="L52" s="64">
        <v>0</v>
      </c>
      <c r="M52" s="67">
        <f>'[1]Исходный для набора'!Z42</f>
        <v>0</v>
      </c>
      <c r="N52" s="68">
        <f>'[1]Исходный для набора'!AA42</f>
        <v>55</v>
      </c>
      <c r="O52" s="67">
        <f>'[1]Исходный для набора'!AB42</f>
        <v>0.16200000000000001</v>
      </c>
    </row>
    <row r="53" spans="1:15" s="77" customFormat="1" ht="16.8" x14ac:dyDescent="0.3">
      <c r="A53" s="70" t="s">
        <v>31</v>
      </c>
      <c r="B53" s="71">
        <v>2.96</v>
      </c>
      <c r="C53" s="71">
        <v>0</v>
      </c>
      <c r="D53" s="71">
        <v>3.33</v>
      </c>
      <c r="E53" s="72">
        <v>328</v>
      </c>
      <c r="F53" s="72">
        <v>444</v>
      </c>
      <c r="G53" s="71">
        <v>9.0243902439024382</v>
      </c>
      <c r="H53" s="73">
        <v>0</v>
      </c>
      <c r="I53" s="71">
        <v>7.5000000000000009</v>
      </c>
      <c r="J53" s="71">
        <v>-0.37000000000000011</v>
      </c>
      <c r="K53" s="74">
        <v>1.5243902439024373</v>
      </c>
      <c r="L53" s="71">
        <v>2.7700000000000005</v>
      </c>
      <c r="M53" s="76">
        <f>SUM(M49:M52)</f>
        <v>2.96</v>
      </c>
      <c r="N53" s="75">
        <f>SUM(N49:N52)</f>
        <v>578</v>
      </c>
      <c r="O53" s="76">
        <f>SUM(O49:O52)</f>
        <v>3.177</v>
      </c>
    </row>
    <row r="54" spans="1:15" ht="16.8" x14ac:dyDescent="0.3">
      <c r="A54" s="63"/>
      <c r="B54" s="64"/>
      <c r="C54" s="64"/>
      <c r="D54" s="64"/>
      <c r="E54" s="79"/>
      <c r="F54" s="80"/>
      <c r="G54" s="64"/>
      <c r="H54" s="66"/>
      <c r="I54" s="64"/>
      <c r="J54" s="64"/>
      <c r="K54" s="81"/>
      <c r="L54" s="64"/>
      <c r="M54" s="67"/>
      <c r="N54" s="82"/>
      <c r="O54" s="83"/>
    </row>
    <row r="55" spans="1:15" s="91" customFormat="1" ht="16.8" x14ac:dyDescent="0.25">
      <c r="A55" s="84" t="s">
        <v>56</v>
      </c>
      <c r="B55" s="85">
        <v>1165.19</v>
      </c>
      <c r="C55" s="85">
        <v>4.984000000000151</v>
      </c>
      <c r="D55" s="85">
        <v>1066.4409999999998</v>
      </c>
      <c r="E55" s="86">
        <v>63849</v>
      </c>
      <c r="F55" s="86">
        <v>67927.009999999995</v>
      </c>
      <c r="G55" s="85">
        <v>18.2</v>
      </c>
      <c r="H55" s="87">
        <v>2.8908831774970167E-2</v>
      </c>
      <c r="I55" s="85">
        <v>15.7</v>
      </c>
      <c r="J55" s="85">
        <v>98.749000000000251</v>
      </c>
      <c r="K55" s="85">
        <v>2.5</v>
      </c>
      <c r="L55" s="85">
        <v>1241.25</v>
      </c>
      <c r="M55" s="88">
        <f>'[1]Исходный для набора'!Z43</f>
        <v>1160.2059999999999</v>
      </c>
      <c r="N55" s="89">
        <f>'[1]Исходный для набора'!AA43</f>
        <v>71586</v>
      </c>
      <c r="O55" s="90">
        <f>'[1]Исходный для набора'!AB43</f>
        <v>1103.8300000000002</v>
      </c>
    </row>
    <row r="56" spans="1:15" ht="16.8" x14ac:dyDescent="0.3">
      <c r="A56" s="92"/>
      <c r="B56" s="92"/>
      <c r="C56" s="93"/>
      <c r="D56" s="93"/>
      <c r="E56" s="94"/>
      <c r="F56" s="94"/>
      <c r="G56" s="93"/>
      <c r="H56" s="95"/>
      <c r="I56" s="93"/>
      <c r="J56" s="96"/>
      <c r="K56" s="93"/>
      <c r="L56" s="93"/>
      <c r="M56" s="83"/>
      <c r="N56" s="69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3"/>
      <c r="M57" s="83"/>
      <c r="N57" s="69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3"/>
      <c r="M58" s="83"/>
      <c r="N58" s="69"/>
    </row>
    <row r="59" spans="1:15" ht="32.25" customHeight="1" x14ac:dyDescent="0.3">
      <c r="A59" s="14" t="s">
        <v>58</v>
      </c>
      <c r="B59" s="97" t="s">
        <v>59</v>
      </c>
      <c r="C59" s="98"/>
      <c r="D59" s="98"/>
      <c r="E59" s="98"/>
      <c r="F59" s="98"/>
      <c r="G59" s="99"/>
      <c r="H59" s="100" t="s">
        <v>60</v>
      </c>
      <c r="I59" s="101"/>
      <c r="J59" s="101"/>
      <c r="K59" s="102"/>
      <c r="L59" s="103"/>
      <c r="M59" s="83"/>
      <c r="N59" s="69"/>
    </row>
    <row r="60" spans="1:15" ht="30.75" customHeight="1" x14ac:dyDescent="0.25">
      <c r="A60" s="28"/>
      <c r="B60" s="104" t="s">
        <v>67</v>
      </c>
      <c r="C60" s="105"/>
      <c r="D60" s="105"/>
      <c r="E60" s="105"/>
      <c r="F60" s="105"/>
      <c r="G60" s="106"/>
      <c r="H60" s="104"/>
      <c r="I60" s="105"/>
      <c r="J60" s="105"/>
      <c r="K60" s="106"/>
      <c r="L60" s="13"/>
      <c r="M60" s="83"/>
      <c r="N60" s="69"/>
    </row>
    <row r="61" spans="1:15" ht="30" customHeight="1" x14ac:dyDescent="0.25">
      <c r="A61" s="52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3"/>
      <c r="N61" s="69"/>
    </row>
    <row r="62" spans="1:15" ht="15" customHeight="1" x14ac:dyDescent="0.3">
      <c r="A62" s="53" t="s">
        <v>63</v>
      </c>
      <c r="B62" s="20" t="s">
        <v>17</v>
      </c>
      <c r="C62" s="22"/>
      <c r="D62" s="20" t="s">
        <v>17</v>
      </c>
      <c r="E62" s="22"/>
      <c r="F62" s="107" t="s">
        <v>64</v>
      </c>
      <c r="G62" s="108"/>
      <c r="H62" s="15" t="s">
        <v>65</v>
      </c>
      <c r="I62" s="16"/>
      <c r="J62" s="16"/>
      <c r="K62" s="17"/>
      <c r="L62" s="93"/>
      <c r="M62" s="83"/>
      <c r="N62" s="69"/>
    </row>
    <row r="63" spans="1:15" ht="15" customHeight="1" x14ac:dyDescent="0.3">
      <c r="A63" s="109" t="s">
        <v>71</v>
      </c>
      <c r="B63" s="110">
        <v>1165.19</v>
      </c>
      <c r="C63" s="111"/>
      <c r="D63" s="112">
        <v>371429.40600000002</v>
      </c>
      <c r="E63" s="113"/>
      <c r="F63" s="114">
        <v>-5343.3260000000009</v>
      </c>
      <c r="G63" s="115"/>
      <c r="H63" s="116">
        <v>63849</v>
      </c>
      <c r="I63" s="117"/>
      <c r="J63" s="117"/>
      <c r="K63" s="118"/>
      <c r="L63" s="119"/>
      <c r="M63" s="83"/>
      <c r="N63" s="69"/>
    </row>
    <row r="64" spans="1:15" ht="15" customHeight="1" x14ac:dyDescent="0.3">
      <c r="A64" s="109" t="s">
        <v>72</v>
      </c>
      <c r="B64" s="110">
        <v>1066.4409999999998</v>
      </c>
      <c r="C64" s="111"/>
      <c r="D64" s="112">
        <v>376772.73200000002</v>
      </c>
      <c r="E64" s="113"/>
      <c r="F64" s="120"/>
      <c r="G64" s="121"/>
      <c r="H64" s="116">
        <v>67927.009999999995</v>
      </c>
      <c r="I64" s="117"/>
      <c r="J64" s="117"/>
      <c r="K64" s="118"/>
      <c r="L64" s="119"/>
      <c r="M64" s="83"/>
      <c r="N64" s="69"/>
    </row>
    <row r="65" spans="1:14" ht="15" customHeight="1" x14ac:dyDescent="0.3">
      <c r="A65" s="109" t="s">
        <v>73</v>
      </c>
      <c r="B65" s="110">
        <v>1103.8300000000002</v>
      </c>
      <c r="C65" s="111"/>
      <c r="D65" s="112">
        <v>377184.48700000008</v>
      </c>
      <c r="E65" s="113"/>
      <c r="F65" s="120"/>
      <c r="G65" s="121"/>
      <c r="H65" s="116">
        <v>70223</v>
      </c>
      <c r="I65" s="117"/>
      <c r="J65" s="117"/>
      <c r="K65" s="118"/>
      <c r="L65" s="119"/>
      <c r="M65" s="83"/>
      <c r="N65" s="69"/>
    </row>
    <row r="66" spans="1:14" x14ac:dyDescent="0.25">
      <c r="A66" s="122"/>
      <c r="B66" s="122"/>
      <c r="C66" s="83"/>
      <c r="D66" s="83"/>
      <c r="E66" s="82"/>
      <c r="F66" s="82"/>
      <c r="G66" s="83"/>
      <c r="H66" s="83"/>
      <c r="I66" s="83"/>
      <c r="J66" s="123"/>
      <c r="K66" s="83"/>
      <c r="L66" s="83"/>
      <c r="M66" s="83"/>
      <c r="N66" s="69"/>
    </row>
    <row r="67" spans="1:14" x14ac:dyDescent="0.25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</row>
    <row r="68" spans="1:14" x14ac:dyDescent="0.25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</row>
    <row r="69" spans="1:14" x14ac:dyDescent="0.25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</row>
    <row r="70" spans="1:14" x14ac:dyDescent="0.25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</row>
    <row r="71" spans="1:14" x14ac:dyDescent="0.25">
      <c r="A71" s="124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</row>
    <row r="72" spans="1:14" x14ac:dyDescent="0.25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</row>
    <row r="73" spans="1:14" x14ac:dyDescent="0.25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</row>
    <row r="74" spans="1:14" x14ac:dyDescent="0.25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2022-11-02T02:07:59Z</dcterms:created>
  <dcterms:modified xsi:type="dcterms:W3CDTF">2022-11-02T02:10:32Z</dcterms:modified>
</cp:coreProperties>
</file>